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17\ŠPORTNE POVRŠINE\"/>
    </mc:Choice>
  </mc:AlternateContent>
  <bookViews>
    <workbookView xWindow="0" yWindow="0" windowWidth="28800" windowHeight="13635" xr2:uid="{00000000-000D-0000-FFFF-FFFF00000000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5" i="1"/>
  <c r="K6" i="1"/>
  <c r="K7" i="1"/>
  <c r="K8" i="1"/>
  <c r="K9" i="1"/>
  <c r="K4" i="1"/>
  <c r="J14" i="1"/>
  <c r="J11" i="1"/>
  <c r="J9" i="1"/>
  <c r="J8" i="1"/>
  <c r="J6" i="1"/>
  <c r="J5" i="1"/>
  <c r="G11" i="1"/>
  <c r="F11" i="1"/>
</calcChain>
</file>

<file path=xl/sharedStrings.xml><?xml version="1.0" encoding="utf-8"?>
<sst xmlns="http://schemas.openxmlformats.org/spreadsheetml/2006/main" count="50" uniqueCount="44">
  <si>
    <t>Prijavitelj</t>
  </si>
  <si>
    <t>Projekt</t>
  </si>
  <si>
    <t>Skupna vrednost projekta</t>
  </si>
  <si>
    <t>Pričakovano sofinanciranje</t>
  </si>
  <si>
    <t>Turistično, športno in kulturno društvo Črešnjice</t>
  </si>
  <si>
    <t>Športni objekt, ki se ureja</t>
  </si>
  <si>
    <t>Športni park Črešnjice</t>
  </si>
  <si>
    <t xml:space="preserve">Izvebda namakalnega sistema na površini 1500m2 - izdelava vrtine </t>
  </si>
  <si>
    <t>Ustreza</t>
  </si>
  <si>
    <t>NE</t>
  </si>
  <si>
    <t>KS Zakot - Bukošek - Trnje</t>
  </si>
  <si>
    <t>Igrišče za odbojko</t>
  </si>
  <si>
    <t>Številka parcele</t>
  </si>
  <si>
    <t>Pravna ureditev</t>
  </si>
  <si>
    <t>1/314, 1/316 obe k.o. Trnje</t>
  </si>
  <si>
    <t>Igrišče za odbojko na micki 84m2</t>
  </si>
  <si>
    <t>DA</t>
  </si>
  <si>
    <t xml:space="preserve">934/226 k.o. Cerklje </t>
  </si>
  <si>
    <t xml:space="preserve">Ni izjave o skupnem interesu. </t>
  </si>
  <si>
    <t>ŠD Sušica</t>
  </si>
  <si>
    <t>Igrišče v Bušeči vasi</t>
  </si>
  <si>
    <t>243/2, *153/2 obe k.o. Bušeča vas</t>
  </si>
  <si>
    <t>Ureditev igrišča za mali nogomet- postavitev tribune, dodatni zaščitni mreži, pokrov jaška, navoz gramoza, ureditev vstopa</t>
  </si>
  <si>
    <t>20-letna služnostna pravica od 6.8.2013</t>
  </si>
  <si>
    <t>30-letna služnostna pravica od 18.11.2015</t>
  </si>
  <si>
    <t>ŠD Dvorce</t>
  </si>
  <si>
    <t>Igrišče in društvena stavba</t>
  </si>
  <si>
    <t>275/1 k.o. Cerina</t>
  </si>
  <si>
    <t>Prijavitelj je lastnik objekta</t>
  </si>
  <si>
    <t>Dokupiti zaščitne mreže, prebarvati poslopje društva, kupiti ročno kosilnico</t>
  </si>
  <si>
    <t xml:space="preserve">Neuravnozežena finančna konstrukcija. Barvanje poslopja društva in nakup ročne kosilnice nista upravičena stroška. </t>
  </si>
  <si>
    <t>LD Bizeljsko</t>
  </si>
  <si>
    <t>Strelišče</t>
  </si>
  <si>
    <t>821/2 k.o. Bukovje</t>
  </si>
  <si>
    <t xml:space="preserve">Razširitev strelišča za precizno streljanja, izveba fizičnega zavarovanja strelišča z žično ograjo. </t>
  </si>
  <si>
    <t>ŠD Krka</t>
  </si>
  <si>
    <t>Košarkarsko igrišče Krška vas</t>
  </si>
  <si>
    <t>6219 k.o. Krška vas</t>
  </si>
  <si>
    <t>Širšega pomena za izvajanje</t>
  </si>
  <si>
    <t xml:space="preserve">Zamenjava košev za košarko </t>
  </si>
  <si>
    <t>Upravičeno sofinanciranje</t>
  </si>
  <si>
    <t>Odobreno sofinanciranje</t>
  </si>
  <si>
    <t>Delež sofinanciranja</t>
  </si>
  <si>
    <t>Priloga 1: Pregled ocenjevanja vlog - JR za sofinanciranje urejanja športnih objektov na podeželju v letu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</si>
</sst>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44" fontId="0" fillId="0" borderId="0" xfId="0" applyNumberFormat="1"/>
    <xf numFmtId="10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4" fontId="0" fillId="0" borderId="1" xfId="0" applyNumberFormat="1" applyBorder="1"/>
    <xf numFmtId="44" fontId="1" fillId="2" borderId="1" xfId="0" applyNumberFormat="1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zoomScaleNormal="100" workbookViewId="0">
      <selection activeCell="T22" sqref="T22"/>
    </sheetView>
  </sheetViews>
  <sheetFormatPr defaultRowHeight="15" x14ac:dyDescent="0.25"/>
  <cols>
    <col min="1" max="1" width="45.28515625" customWidth="1"/>
    <col min="2" max="2" width="28.28515625" customWidth="1"/>
    <col min="3" max="3" width="30.85546875" hidden="1" customWidth="1"/>
    <col min="4" max="4" width="38.140625" hidden="1" customWidth="1"/>
    <col min="5" max="6" width="29.85546875" hidden="1" customWidth="1"/>
    <col min="7" max="7" width="25.140625" hidden="1" customWidth="1"/>
    <col min="8" max="8" width="0" hidden="1" customWidth="1"/>
    <col min="9" max="9" width="27.140625" hidden="1" customWidth="1"/>
    <col min="10" max="10" width="24.42578125" hidden="1" customWidth="1"/>
    <col min="11" max="11" width="23.42578125" bestFit="1" customWidth="1"/>
  </cols>
  <sheetData>
    <row r="1" spans="1:11" ht="21" x14ac:dyDescent="0.35">
      <c r="A1" s="11" t="s">
        <v>43</v>
      </c>
    </row>
    <row r="3" spans="1:11" x14ac:dyDescent="0.25">
      <c r="A3" s="10" t="s">
        <v>0</v>
      </c>
      <c r="B3" s="10" t="s">
        <v>5</v>
      </c>
      <c r="C3" s="10" t="s">
        <v>12</v>
      </c>
      <c r="D3" s="10" t="s">
        <v>13</v>
      </c>
      <c r="E3" s="10" t="s">
        <v>1</v>
      </c>
      <c r="F3" s="10" t="s">
        <v>2</v>
      </c>
      <c r="G3" s="10" t="s">
        <v>3</v>
      </c>
      <c r="H3" s="10" t="s">
        <v>8</v>
      </c>
      <c r="I3" s="10"/>
      <c r="J3" s="10" t="s">
        <v>40</v>
      </c>
      <c r="K3" s="10" t="s">
        <v>41</v>
      </c>
    </row>
    <row r="4" spans="1:11" ht="45" x14ac:dyDescent="0.25">
      <c r="A4" s="9" t="s">
        <v>4</v>
      </c>
      <c r="B4" s="4" t="s">
        <v>6</v>
      </c>
      <c r="C4" s="4" t="s">
        <v>17</v>
      </c>
      <c r="D4" s="4" t="s">
        <v>28</v>
      </c>
      <c r="E4" s="5" t="s">
        <v>7</v>
      </c>
      <c r="F4" s="6">
        <v>1200</v>
      </c>
      <c r="G4" s="6">
        <v>360</v>
      </c>
      <c r="H4" s="4" t="s">
        <v>9</v>
      </c>
      <c r="I4" s="4" t="s">
        <v>18</v>
      </c>
      <c r="J4" s="7">
        <v>0</v>
      </c>
      <c r="K4" s="8">
        <f>J4*$J$14</f>
        <v>0</v>
      </c>
    </row>
    <row r="5" spans="1:11" x14ac:dyDescent="0.25">
      <c r="A5" s="9" t="s">
        <v>10</v>
      </c>
      <c r="B5" s="4" t="s">
        <v>11</v>
      </c>
      <c r="C5" s="4" t="s">
        <v>14</v>
      </c>
      <c r="D5" s="4" t="s">
        <v>24</v>
      </c>
      <c r="E5" s="4" t="s">
        <v>15</v>
      </c>
      <c r="F5" s="6">
        <v>4462.5200000000004</v>
      </c>
      <c r="G5" s="6">
        <v>1338.76</v>
      </c>
      <c r="H5" s="4" t="s">
        <v>16</v>
      </c>
      <c r="I5" s="4"/>
      <c r="J5" s="7">
        <f>G5</f>
        <v>1338.76</v>
      </c>
      <c r="K5" s="8">
        <f t="shared" ref="K5:K9" si="0">J5*$J$14</f>
        <v>1236.3272006113484</v>
      </c>
    </row>
    <row r="6" spans="1:11" ht="75" x14ac:dyDescent="0.25">
      <c r="A6" s="9" t="s">
        <v>19</v>
      </c>
      <c r="B6" s="4" t="s">
        <v>20</v>
      </c>
      <c r="C6" s="4" t="s">
        <v>21</v>
      </c>
      <c r="D6" s="4" t="s">
        <v>23</v>
      </c>
      <c r="E6" s="5" t="s">
        <v>22</v>
      </c>
      <c r="F6" s="6">
        <v>2095</v>
      </c>
      <c r="G6" s="6">
        <v>628</v>
      </c>
      <c r="H6" s="4" t="s">
        <v>16</v>
      </c>
      <c r="I6" s="4"/>
      <c r="J6" s="7">
        <f>G6</f>
        <v>628</v>
      </c>
      <c r="K6" s="8">
        <f t="shared" si="0"/>
        <v>579.94971614324209</v>
      </c>
    </row>
    <row r="7" spans="1:11" ht="75" x14ac:dyDescent="0.25">
      <c r="A7" s="9" t="s">
        <v>25</v>
      </c>
      <c r="B7" s="4" t="s">
        <v>26</v>
      </c>
      <c r="C7" s="4" t="s">
        <v>27</v>
      </c>
      <c r="D7" s="4" t="s">
        <v>28</v>
      </c>
      <c r="E7" s="5" t="s">
        <v>29</v>
      </c>
      <c r="F7" s="6">
        <v>2748.37</v>
      </c>
      <c r="G7" s="6">
        <v>600</v>
      </c>
      <c r="H7" s="4" t="s">
        <v>9</v>
      </c>
      <c r="I7" s="5" t="s">
        <v>30</v>
      </c>
      <c r="J7" s="7">
        <v>0</v>
      </c>
      <c r="K7" s="8">
        <f t="shared" si="0"/>
        <v>0</v>
      </c>
    </row>
    <row r="8" spans="1:11" ht="60" x14ac:dyDescent="0.25">
      <c r="A8" s="9" t="s">
        <v>31</v>
      </c>
      <c r="B8" s="4" t="s">
        <v>32</v>
      </c>
      <c r="C8" s="4" t="s">
        <v>33</v>
      </c>
      <c r="D8" s="4" t="s">
        <v>28</v>
      </c>
      <c r="E8" s="5" t="s">
        <v>34</v>
      </c>
      <c r="F8" s="6">
        <v>6328.56</v>
      </c>
      <c r="G8" s="6">
        <v>1898</v>
      </c>
      <c r="H8" s="4" t="s">
        <v>16</v>
      </c>
      <c r="I8" s="4"/>
      <c r="J8" s="7">
        <f>G8</f>
        <v>1898</v>
      </c>
      <c r="K8" s="8">
        <f t="shared" si="0"/>
        <v>1752.7779637577603</v>
      </c>
    </row>
    <row r="9" spans="1:11" x14ac:dyDescent="0.25">
      <c r="A9" s="9" t="s">
        <v>35</v>
      </c>
      <c r="B9" s="4" t="s">
        <v>36</v>
      </c>
      <c r="C9" s="4" t="s">
        <v>37</v>
      </c>
      <c r="D9" s="4" t="s">
        <v>38</v>
      </c>
      <c r="E9" s="5" t="s">
        <v>39</v>
      </c>
      <c r="F9" s="6">
        <v>1555.5</v>
      </c>
      <c r="G9" s="6">
        <v>466.65</v>
      </c>
      <c r="H9" s="4" t="s">
        <v>16</v>
      </c>
      <c r="I9" s="4"/>
      <c r="J9" s="7">
        <f>G9</f>
        <v>466.65</v>
      </c>
      <c r="K9" s="8">
        <f t="shared" si="0"/>
        <v>430.94511948764949</v>
      </c>
    </row>
    <row r="10" spans="1:11" x14ac:dyDescent="0.25">
      <c r="F10" s="1"/>
      <c r="G10" s="1"/>
      <c r="J10" s="2"/>
    </row>
    <row r="11" spans="1:11" x14ac:dyDescent="0.25">
      <c r="F11" s="1">
        <f>SUM(F4:F9)</f>
        <v>18389.95</v>
      </c>
      <c r="G11" s="1">
        <f>SUM(G4:G9)</f>
        <v>5291.41</v>
      </c>
      <c r="J11" s="2">
        <f>SUM(J4:J9)</f>
        <v>4331.41</v>
      </c>
      <c r="K11" s="2">
        <f>SUM(K4:K9)</f>
        <v>4000.0000000000005</v>
      </c>
    </row>
    <row r="14" spans="1:11" x14ac:dyDescent="0.25">
      <c r="I14" t="s">
        <v>42</v>
      </c>
      <c r="J14" s="3">
        <f>4000/J11</f>
        <v>0.92348680914528991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Matija Kolarič</dc:creator>
  <cp:lastModifiedBy>Matija Kolarič</cp:lastModifiedBy>
  <dcterms:created xsi:type="dcterms:W3CDTF">2017-08-07T08:19:28Z</dcterms:created>
  <dcterms:modified xsi:type="dcterms:W3CDTF">2017-10-27T10:55:50Z</dcterms:modified>
</cp:coreProperties>
</file>