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870" windowHeight="7725"/>
  </bookViews>
  <sheets>
    <sheet name="Lis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E21" i="1"/>
  <c r="E25" i="1"/>
  <c r="E12" i="1"/>
  <c r="E28" i="1"/>
  <c r="E26" i="1"/>
  <c r="E8" i="1"/>
  <c r="E16" i="1"/>
  <c r="E4" i="1"/>
  <c r="E39" i="1"/>
  <c r="E19" i="1"/>
  <c r="E31" i="1"/>
  <c r="E33" i="1"/>
  <c r="E22" i="1"/>
  <c r="E11" i="1"/>
  <c r="E5" i="1"/>
  <c r="E13" i="1"/>
  <c r="E37" i="1"/>
  <c r="E29" i="1"/>
  <c r="E38" i="1"/>
  <c r="E20" i="1"/>
  <c r="E30" i="1"/>
  <c r="E14" i="1"/>
  <c r="E3" i="1"/>
  <c r="E7" i="1"/>
  <c r="E6" i="1"/>
  <c r="E32" i="1"/>
  <c r="E15" i="1"/>
  <c r="E9" i="1"/>
  <c r="E40" i="1"/>
  <c r="E10" i="1"/>
  <c r="E36" i="1"/>
  <c r="E17" i="1"/>
  <c r="E41" i="1"/>
  <c r="E35" i="1"/>
  <c r="E18" i="1"/>
  <c r="E27" i="1"/>
  <c r="E34" i="1"/>
  <c r="E24" i="1"/>
  <c r="E23" i="1"/>
  <c r="E42" i="1"/>
  <c r="E43" i="1"/>
  <c r="C43" i="1"/>
  <c r="B43" i="1"/>
</calcChain>
</file>

<file path=xl/sharedStrings.xml><?xml version="1.0" encoding="utf-8"?>
<sst xmlns="http://schemas.openxmlformats.org/spreadsheetml/2006/main" count="85" uniqueCount="79">
  <si>
    <t>Priimek in ime</t>
  </si>
  <si>
    <t>Kržan Janko</t>
  </si>
  <si>
    <t>Ograjšek Cirila</t>
  </si>
  <si>
    <t>Geršak Jože</t>
  </si>
  <si>
    <t>Plevanič Natalija</t>
  </si>
  <si>
    <t>Petrišič Franc</t>
  </si>
  <si>
    <t>Dornik Anton</t>
  </si>
  <si>
    <t>Kobler Peter</t>
  </si>
  <si>
    <t>Budič Jože</t>
  </si>
  <si>
    <t>Zevnik Franc</t>
  </si>
  <si>
    <t>Kožar Jože</t>
  </si>
  <si>
    <t>Rupar Bojan</t>
  </si>
  <si>
    <t>Stanič Janez</t>
  </si>
  <si>
    <t>Levak Andrej</t>
  </si>
  <si>
    <t>Dušič Mihael</t>
  </si>
  <si>
    <t>Cizl Stanislav</t>
  </si>
  <si>
    <t>Jurečič Jože</t>
  </si>
  <si>
    <t>Urek Matjaž</t>
  </si>
  <si>
    <t>Predanič Ivan</t>
  </si>
  <si>
    <t>Volčanjšek Marija</t>
  </si>
  <si>
    <t>Križančič Franc</t>
  </si>
  <si>
    <t>Rudman Miran</t>
  </si>
  <si>
    <t>Katič Terezija</t>
  </si>
  <si>
    <t>Ajster Anton</t>
  </si>
  <si>
    <t>Černelič Zvonko</t>
  </si>
  <si>
    <t>Curhalek Rok</t>
  </si>
  <si>
    <t>Savnik Boris</t>
  </si>
  <si>
    <t>Kmetič Bernarda</t>
  </si>
  <si>
    <t>Duhanič Matej</t>
  </si>
  <si>
    <t>Zevnik Simon</t>
  </si>
  <si>
    <t>Dušič Ema</t>
  </si>
  <si>
    <t>Tomše Franc</t>
  </si>
  <si>
    <t>Kostevc Sabina</t>
  </si>
  <si>
    <t>Žmavc Ivan</t>
  </si>
  <si>
    <t>Štritof Drago</t>
  </si>
  <si>
    <t>Kovačič Branko</t>
  </si>
  <si>
    <t>Pflege Franc</t>
  </si>
  <si>
    <t>Špiler Ivan</t>
  </si>
  <si>
    <t>Matjašič Robert</t>
  </si>
  <si>
    <t>Levak Jože</t>
  </si>
  <si>
    <t>Žnideršič Bernarda</t>
  </si>
  <si>
    <t>Celotna v.inv.</t>
  </si>
  <si>
    <t>Upravičeni stroški</t>
  </si>
  <si>
    <t>Naziv investicije</t>
  </si>
  <si>
    <t>nakup pršilnika in vršičkarja</t>
  </si>
  <si>
    <t>nakup 3 brazdnega obračalnega pluga</t>
  </si>
  <si>
    <t>nakup vrtavkaste brane in obračalnika</t>
  </si>
  <si>
    <t>gradnja kmečke lope</t>
  </si>
  <si>
    <t>nakup vršičkarja in škropilnice</t>
  </si>
  <si>
    <t>nakup goseničarja, mulčerja in škropilnice</t>
  </si>
  <si>
    <t>nakup protitočnih mrež s pripadajočo opremo</t>
  </si>
  <si>
    <t>nakup ovijalke</t>
  </si>
  <si>
    <t>nakup razsipalnika za umetna gnojila in prikolice</t>
  </si>
  <si>
    <t>nakup traktorja 4x4</t>
  </si>
  <si>
    <t>nakup enoosnega traktorja, freze in mulčarja</t>
  </si>
  <si>
    <t xml:space="preserve">nakup pršilnika </t>
  </si>
  <si>
    <t xml:space="preserve">nakup vrtavkaste brane </t>
  </si>
  <si>
    <t>nakup škropilnice in trosilnika umetnih gnojil</t>
  </si>
  <si>
    <t>nakup pet braznega pluga in krmilne linije za krmljenje svinj</t>
  </si>
  <si>
    <t>nakup sejalnice za koruzo</t>
  </si>
  <si>
    <t>nakup transportnega platoja in gradnja kmečke lope</t>
  </si>
  <si>
    <t>nakup škropilnice in traktorskega nakladalca</t>
  </si>
  <si>
    <t>naku stroja za čiščenje plevela v vinogradu</t>
  </si>
  <si>
    <t>gradnja skednja</t>
  </si>
  <si>
    <t>vradnja montažnih del za silose</t>
  </si>
  <si>
    <t>nakup kombajna za žita</t>
  </si>
  <si>
    <t>nakup traktorske prikolice 3,5 t</t>
  </si>
  <si>
    <t>nakup sejalnice za žita</t>
  </si>
  <si>
    <t>nakup škropilnice</t>
  </si>
  <si>
    <t>nakup in postavitev silosov za žita</t>
  </si>
  <si>
    <t>gradnja strojne lope in skladišča za kmetijske pridelke</t>
  </si>
  <si>
    <t>nakup vrtavkaste brane</t>
  </si>
  <si>
    <t>nakup tri brazdnega pluga</t>
  </si>
  <si>
    <t>nakup štriri brazdnega pluga in freze</t>
  </si>
  <si>
    <t>nakup pluga, pršilnika in drobilnega valja</t>
  </si>
  <si>
    <t>nakup rastlinjaka</t>
  </si>
  <si>
    <t>gradnja molzišča, mlekarnice in spremljajočih prostorov</t>
  </si>
  <si>
    <t>nakup cisterne za gnojevko (16.580 l)</t>
  </si>
  <si>
    <t>Javni razpis za dodeljevanje proračunskih sredstev za ohranjanje in razvoj kmetijstva in podeželja v občini režice za  leto  2016 (Uradni list RS št. 21/16 z dne 18.3.2016)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</si>
</sst>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3" fillId="2" borderId="1" xfId="0" applyFont="1" applyFill="1" applyBorder="1"/>
    <xf numFmtId="0" fontId="3" fillId="0" borderId="1" xfId="0" applyFont="1" applyBorder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right"/>
    </xf>
    <xf numFmtId="4" fontId="2" fillId="2" borderId="1" xfId="0" applyNumberFormat="1" applyFont="1" applyFill="1" applyBorder="1" applyAlignment="1"/>
    <xf numFmtId="4" fontId="2" fillId="2" borderId="1" xfId="0" applyNumberFormat="1" applyFont="1" applyFill="1" applyBorder="1" applyAlignment="1">
      <alignment horizontal="right"/>
    </xf>
    <xf numFmtId="4" fontId="3" fillId="2" borderId="1" xfId="0" applyNumberFormat="1" applyFont="1" applyFill="1" applyBorder="1"/>
    <xf numFmtId="4" fontId="2" fillId="2" borderId="1" xfId="0" applyNumberFormat="1" applyFont="1" applyFill="1" applyBorder="1"/>
    <xf numFmtId="4" fontId="3" fillId="0" borderId="1" xfId="0" applyNumberFormat="1" applyFont="1" applyBorder="1"/>
    <xf numFmtId="4" fontId="4" fillId="0" borderId="1" xfId="0" applyNumberFormat="1" applyFont="1" applyBorder="1"/>
    <xf numFmtId="0" fontId="1" fillId="2" borderId="2" xfId="0" applyFont="1" applyFill="1" applyBorder="1"/>
    <xf numFmtId="0" fontId="2" fillId="2" borderId="2" xfId="0" applyFont="1" applyFill="1" applyBorder="1"/>
    <xf numFmtId="0" fontId="3" fillId="2" borderId="2" xfId="0" applyFont="1" applyFill="1" applyBorder="1"/>
    <xf numFmtId="0" fontId="3" fillId="0" borderId="2" xfId="0" applyFont="1" applyBorder="1"/>
    <xf numFmtId="0" fontId="3" fillId="0" borderId="0" xfId="0" applyFont="1"/>
    <xf numFmtId="0" fontId="5" fillId="0" borderId="1" xfId="0" applyFont="1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-brezice\Users\roman.matjasic\My%20Documents\DELO\EXCEL\RAZPIS%20KMET%202016\Skupna%20tabela-razpis%20kmet%202016-primarna%20proivodnja-kon&#269;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</sheetNames>
    <sheetDataSet>
      <sheetData sheetId="0">
        <row r="2">
          <cell r="T2" t="str">
            <v>Subvencija</v>
          </cell>
        </row>
        <row r="3">
          <cell r="T3">
            <v>1295.8322999999998</v>
          </cell>
        </row>
        <row r="4">
          <cell r="T4">
            <v>2210.8589999999999</v>
          </cell>
        </row>
        <row r="5">
          <cell r="T5">
            <v>1514.0733299999999</v>
          </cell>
        </row>
        <row r="6">
          <cell r="T6">
            <v>3990</v>
          </cell>
        </row>
        <row r="7">
          <cell r="T7">
            <v>801.14212499999996</v>
          </cell>
        </row>
        <row r="8">
          <cell r="T8">
            <v>2770.2968999999998</v>
          </cell>
        </row>
        <row r="9">
          <cell r="T9">
            <v>1760.6692949999999</v>
          </cell>
        </row>
        <row r="10">
          <cell r="T10">
            <v>1097.25</v>
          </cell>
        </row>
        <row r="11">
          <cell r="T11">
            <v>1613.556</v>
          </cell>
        </row>
        <row r="12">
          <cell r="T12">
            <v>3990</v>
          </cell>
        </row>
        <row r="13">
          <cell r="T13">
            <v>1353.46785</v>
          </cell>
        </row>
        <row r="14">
          <cell r="T14">
            <v>853.08593999999994</v>
          </cell>
        </row>
        <row r="15">
          <cell r="T15">
            <v>1766.3729999999998</v>
          </cell>
        </row>
        <row r="16">
          <cell r="T16">
            <v>3231.3852899999997</v>
          </cell>
        </row>
        <row r="17">
          <cell r="T17">
            <v>931.14629999999988</v>
          </cell>
        </row>
        <row r="18">
          <cell r="T18">
            <v>3979.9910850000001</v>
          </cell>
        </row>
        <row r="19">
          <cell r="T19">
            <v>4151.4194399999997</v>
          </cell>
        </row>
        <row r="20">
          <cell r="T20">
            <v>3334.8420000000001</v>
          </cell>
        </row>
        <row r="21">
          <cell r="T21">
            <v>1562.7692850000001</v>
          </cell>
        </row>
        <row r="22">
          <cell r="T22">
            <v>3398.9154149999995</v>
          </cell>
        </row>
        <row r="23">
          <cell r="T23">
            <v>3095.5198049999999</v>
          </cell>
        </row>
        <row r="24">
          <cell r="T24">
            <v>3990</v>
          </cell>
        </row>
        <row r="25">
          <cell r="T25">
            <v>1349.88483</v>
          </cell>
        </row>
        <row r="26">
          <cell r="T26">
            <v>2367.7238550000002</v>
          </cell>
        </row>
        <row r="27">
          <cell r="T27">
            <v>3130.8412800000001</v>
          </cell>
        </row>
        <row r="28">
          <cell r="T28">
            <v>3990</v>
          </cell>
        </row>
        <row r="29">
          <cell r="T29">
            <v>801.26980499999991</v>
          </cell>
        </row>
        <row r="30">
          <cell r="T30">
            <v>1496.25</v>
          </cell>
        </row>
        <row r="31">
          <cell r="T31">
            <v>1704.4102950000001</v>
          </cell>
        </row>
        <row r="32">
          <cell r="T32">
            <v>1107.4883399999999</v>
          </cell>
        </row>
        <row r="33">
          <cell r="T33">
            <v>3990</v>
          </cell>
        </row>
        <row r="34">
          <cell r="T34">
            <v>3990</v>
          </cell>
        </row>
        <row r="35">
          <cell r="T35">
            <v>2493.75</v>
          </cell>
        </row>
        <row r="36">
          <cell r="T36">
            <v>2733.15</v>
          </cell>
        </row>
        <row r="37">
          <cell r="T37">
            <v>3990</v>
          </cell>
        </row>
        <row r="40">
          <cell r="T40">
            <v>3958.42713</v>
          </cell>
        </row>
        <row r="41">
          <cell r="T41">
            <v>1044.5819999999999</v>
          </cell>
        </row>
        <row r="42">
          <cell r="T42">
            <v>2088.6492899999998</v>
          </cell>
        </row>
        <row r="43">
          <cell r="T43">
            <v>3047.3445449999999</v>
          </cell>
        </row>
        <row r="44">
          <cell r="T44">
            <v>3990</v>
          </cell>
        </row>
        <row r="46">
          <cell r="T46">
            <v>99966.365729999976</v>
          </cell>
        </row>
      </sheetData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workbookViewId="0">
      <selection activeCell="I10" sqref="I10"/>
    </sheetView>
  </sheetViews>
  <sheetFormatPr defaultRowHeight="15" x14ac:dyDescent="0.25"/>
  <cols>
    <col min="1" max="1" width="17.85546875" customWidth="1"/>
    <col min="2" max="2" width="15.140625" bestFit="1" customWidth="1"/>
    <col min="3" max="3" width="19.7109375" bestFit="1" customWidth="1"/>
    <col min="4" max="4" width="56.85546875" bestFit="1" customWidth="1"/>
    <col min="5" max="5" width="12.28515625" style="17" bestFit="1" customWidth="1"/>
  </cols>
  <sheetData>
    <row r="1" spans="1:7" x14ac:dyDescent="0.25">
      <c r="A1" s="18" t="s">
        <v>78</v>
      </c>
      <c r="B1" s="18"/>
      <c r="C1" s="18"/>
      <c r="D1" s="18"/>
      <c r="E1" s="18"/>
      <c r="F1" s="18"/>
      <c r="G1" s="18"/>
    </row>
    <row r="2" spans="1:7" x14ac:dyDescent="0.25">
      <c r="A2" s="1" t="s">
        <v>0</v>
      </c>
      <c r="B2" s="5" t="s">
        <v>41</v>
      </c>
      <c r="C2" s="6" t="s">
        <v>42</v>
      </c>
      <c r="D2" s="13" t="s">
        <v>43</v>
      </c>
      <c r="E2" s="12" t="str">
        <f>[1]List1!T2</f>
        <v>Subvencija</v>
      </c>
    </row>
    <row r="3" spans="1:7" x14ac:dyDescent="0.25">
      <c r="A3" s="2" t="s">
        <v>23</v>
      </c>
      <c r="B3" s="7">
        <v>6766.34</v>
      </c>
      <c r="C3" s="7">
        <v>6766.34</v>
      </c>
      <c r="D3" s="14" t="s">
        <v>62</v>
      </c>
      <c r="E3" s="12">
        <f>[1]List1!T25</f>
        <v>1349.88483</v>
      </c>
    </row>
    <row r="4" spans="1:7" x14ac:dyDescent="0.25">
      <c r="A4" s="3" t="s">
        <v>8</v>
      </c>
      <c r="B4" s="7">
        <v>5500</v>
      </c>
      <c r="C4" s="7">
        <v>5500</v>
      </c>
      <c r="D4" s="14" t="s">
        <v>51</v>
      </c>
      <c r="E4" s="12">
        <f>[1]List1!T10</f>
        <v>1097.25</v>
      </c>
    </row>
    <row r="5" spans="1:7" x14ac:dyDescent="0.25">
      <c r="A5" s="2" t="s">
        <v>15</v>
      </c>
      <c r="B5" s="7">
        <v>4667.3999999999996</v>
      </c>
      <c r="C5" s="7">
        <v>4667.3999999999996</v>
      </c>
      <c r="D5" s="14" t="s">
        <v>56</v>
      </c>
      <c r="E5" s="12">
        <f>[1]List1!T17</f>
        <v>931.14629999999988</v>
      </c>
    </row>
    <row r="6" spans="1:7" x14ac:dyDescent="0.25">
      <c r="A6" s="2" t="s">
        <v>25</v>
      </c>
      <c r="B6" s="9">
        <v>19146</v>
      </c>
      <c r="C6" s="9">
        <v>15693.44</v>
      </c>
      <c r="D6" s="15" t="s">
        <v>64</v>
      </c>
      <c r="E6" s="12">
        <f>[1]List1!T27</f>
        <v>3130.8412800000001</v>
      </c>
    </row>
    <row r="7" spans="1:7" x14ac:dyDescent="0.25">
      <c r="A7" s="2" t="s">
        <v>24</v>
      </c>
      <c r="B7" s="10">
        <v>11868.29</v>
      </c>
      <c r="C7" s="10">
        <v>11868.29</v>
      </c>
      <c r="D7" s="14" t="s">
        <v>63</v>
      </c>
      <c r="E7" s="12">
        <f>[1]List1!T26</f>
        <v>2367.7238550000002</v>
      </c>
    </row>
    <row r="8" spans="1:7" x14ac:dyDescent="0.25">
      <c r="A8" s="2" t="s">
        <v>6</v>
      </c>
      <c r="B8" s="7">
        <v>16941.16</v>
      </c>
      <c r="C8" s="8">
        <v>13886.2</v>
      </c>
      <c r="D8" s="14" t="s">
        <v>49</v>
      </c>
      <c r="E8" s="12">
        <f>[1]List1!T8</f>
        <v>2770.2968999999998</v>
      </c>
    </row>
    <row r="9" spans="1:7" x14ac:dyDescent="0.25">
      <c r="A9" s="2" t="s">
        <v>28</v>
      </c>
      <c r="B9" s="7">
        <v>9150</v>
      </c>
      <c r="C9" s="8">
        <v>7500</v>
      </c>
      <c r="D9" s="14" t="s">
        <v>67</v>
      </c>
      <c r="E9" s="12">
        <f>[1]List1!T30</f>
        <v>1496.25</v>
      </c>
    </row>
    <row r="10" spans="1:7" x14ac:dyDescent="0.25">
      <c r="A10" s="2" t="s">
        <v>30</v>
      </c>
      <c r="B10" s="10">
        <v>5551.32</v>
      </c>
      <c r="C10" s="10">
        <v>5551.32</v>
      </c>
      <c r="D10" s="14" t="s">
        <v>69</v>
      </c>
      <c r="E10" s="12">
        <f>[1]List1!T32</f>
        <v>1107.4883399999999</v>
      </c>
    </row>
    <row r="11" spans="1:7" x14ac:dyDescent="0.25">
      <c r="A11" s="2" t="s">
        <v>14</v>
      </c>
      <c r="B11" s="7">
        <v>16197.42</v>
      </c>
      <c r="C11" s="8">
        <v>16197.42</v>
      </c>
      <c r="D11" s="14" t="s">
        <v>53</v>
      </c>
      <c r="E11" s="12">
        <f>[1]List1!T16</f>
        <v>3231.3852899999997</v>
      </c>
    </row>
    <row r="12" spans="1:7" x14ac:dyDescent="0.25">
      <c r="A12" s="2" t="s">
        <v>3</v>
      </c>
      <c r="B12" s="7">
        <v>9259</v>
      </c>
      <c r="C12" s="7">
        <v>7589.34</v>
      </c>
      <c r="D12" s="14" t="s">
        <v>46</v>
      </c>
      <c r="E12" s="12">
        <f>[1]List1!T5</f>
        <v>1514.0733299999999</v>
      </c>
    </row>
    <row r="13" spans="1:7" x14ac:dyDescent="0.25">
      <c r="A13" s="3" t="s">
        <v>16</v>
      </c>
      <c r="B13" s="9">
        <v>24338.79</v>
      </c>
      <c r="C13" s="9">
        <v>19949.830000000002</v>
      </c>
      <c r="D13" s="14" t="s">
        <v>57</v>
      </c>
      <c r="E13" s="12">
        <f>[1]List1!T18</f>
        <v>3979.9910850000001</v>
      </c>
    </row>
    <row r="14" spans="1:7" x14ac:dyDescent="0.25">
      <c r="A14" s="3" t="s">
        <v>22</v>
      </c>
      <c r="B14" s="9">
        <v>37800</v>
      </c>
      <c r="C14" s="9">
        <v>20000</v>
      </c>
      <c r="D14" s="15" t="s">
        <v>53</v>
      </c>
      <c r="E14" s="12">
        <f>[1]List1!T24</f>
        <v>3990</v>
      </c>
    </row>
    <row r="15" spans="1:7" x14ac:dyDescent="0.25">
      <c r="A15" s="2" t="s">
        <v>27</v>
      </c>
      <c r="B15" s="10">
        <v>4900</v>
      </c>
      <c r="C15" s="10">
        <v>4016.39</v>
      </c>
      <c r="D15" s="14" t="s">
        <v>66</v>
      </c>
      <c r="E15" s="12">
        <f>[1]List1!T29</f>
        <v>801.26980499999991</v>
      </c>
    </row>
    <row r="16" spans="1:7" x14ac:dyDescent="0.25">
      <c r="A16" s="3" t="s">
        <v>7</v>
      </c>
      <c r="B16" s="9">
        <v>8825.41</v>
      </c>
      <c r="C16" s="9">
        <v>8825.41</v>
      </c>
      <c r="D16" s="15" t="s">
        <v>50</v>
      </c>
      <c r="E16" s="12">
        <f>[1]List1!T9</f>
        <v>1760.6692949999999</v>
      </c>
    </row>
    <row r="17" spans="1:5" x14ac:dyDescent="0.25">
      <c r="A17" s="2" t="s">
        <v>32</v>
      </c>
      <c r="B17" s="7">
        <v>32759.439999999999</v>
      </c>
      <c r="C17" s="8">
        <v>20000</v>
      </c>
      <c r="D17" s="14" t="s">
        <v>70</v>
      </c>
      <c r="E17" s="12">
        <f>[1]List1!T34</f>
        <v>3990</v>
      </c>
    </row>
    <row r="18" spans="1:5" x14ac:dyDescent="0.25">
      <c r="A18" s="2" t="s">
        <v>35</v>
      </c>
      <c r="B18" s="7">
        <v>28765</v>
      </c>
      <c r="C18" s="8">
        <v>20000</v>
      </c>
      <c r="D18" s="14" t="s">
        <v>73</v>
      </c>
      <c r="E18" s="12">
        <f>[1]List1!T37</f>
        <v>3990</v>
      </c>
    </row>
    <row r="19" spans="1:5" x14ac:dyDescent="0.25">
      <c r="A19" s="2" t="s">
        <v>10</v>
      </c>
      <c r="B19" s="10">
        <v>27900</v>
      </c>
      <c r="C19" s="10">
        <v>20000</v>
      </c>
      <c r="D19" s="14" t="s">
        <v>53</v>
      </c>
      <c r="E19" s="12">
        <f>[1]List1!T12</f>
        <v>3990</v>
      </c>
    </row>
    <row r="20" spans="1:5" x14ac:dyDescent="0.25">
      <c r="A20" s="2" t="s">
        <v>20</v>
      </c>
      <c r="B20" s="8">
        <v>20785.349999999999</v>
      </c>
      <c r="C20" s="8">
        <v>17037.169999999998</v>
      </c>
      <c r="D20" s="14" t="s">
        <v>60</v>
      </c>
      <c r="E20" s="12">
        <f>[1]List1!T22</f>
        <v>3398.9154149999995</v>
      </c>
    </row>
    <row r="21" spans="1:5" x14ac:dyDescent="0.25">
      <c r="A21" s="2" t="s">
        <v>1</v>
      </c>
      <c r="B21" s="7">
        <v>7925.11</v>
      </c>
      <c r="C21" s="8">
        <v>6495.4</v>
      </c>
      <c r="D21" s="14" t="s">
        <v>44</v>
      </c>
      <c r="E21" s="12">
        <f>[1]List1!T3</f>
        <v>1295.8322999999998</v>
      </c>
    </row>
    <row r="22" spans="1:5" x14ac:dyDescent="0.25">
      <c r="A22" s="2" t="s">
        <v>13</v>
      </c>
      <c r="B22" s="7">
        <v>10801.88</v>
      </c>
      <c r="C22" s="7">
        <v>8854</v>
      </c>
      <c r="D22" s="14" t="s">
        <v>55</v>
      </c>
      <c r="E22" s="12">
        <f>[1]List1!T15</f>
        <v>1766.3729999999998</v>
      </c>
    </row>
    <row r="23" spans="1:5" x14ac:dyDescent="0.25">
      <c r="A23" s="4" t="s">
        <v>39</v>
      </c>
      <c r="B23" s="11">
        <v>18635.39</v>
      </c>
      <c r="C23" s="11">
        <v>15274.91</v>
      </c>
      <c r="D23" s="16" t="s">
        <v>76</v>
      </c>
      <c r="E23" s="12">
        <f>[1]List1!T43</f>
        <v>3047.3445449999999</v>
      </c>
    </row>
    <row r="24" spans="1:5" x14ac:dyDescent="0.25">
      <c r="A24" s="2" t="s">
        <v>38</v>
      </c>
      <c r="B24" s="7">
        <v>12772.69</v>
      </c>
      <c r="C24" s="8">
        <v>10469.42</v>
      </c>
      <c r="D24" s="14" t="s">
        <v>50</v>
      </c>
      <c r="E24" s="12">
        <f>[1]List1!T42</f>
        <v>2088.6492899999998</v>
      </c>
    </row>
    <row r="25" spans="1:5" x14ac:dyDescent="0.25">
      <c r="A25" s="2" t="s">
        <v>2</v>
      </c>
      <c r="B25" s="9">
        <v>13520.04</v>
      </c>
      <c r="C25" s="7">
        <v>11082</v>
      </c>
      <c r="D25" s="14" t="s">
        <v>45</v>
      </c>
      <c r="E25" s="12">
        <f>[1]List1!T4</f>
        <v>2210.8589999999999</v>
      </c>
    </row>
    <row r="26" spans="1:5" x14ac:dyDescent="0.25">
      <c r="A26" s="2" t="s">
        <v>5</v>
      </c>
      <c r="B26" s="7">
        <v>4015.75</v>
      </c>
      <c r="C26" s="7">
        <v>4015.75</v>
      </c>
      <c r="D26" s="14" t="s">
        <v>48</v>
      </c>
      <c r="E26" s="12">
        <f>[1]List1!T7</f>
        <v>801.14212499999996</v>
      </c>
    </row>
    <row r="27" spans="1:5" x14ac:dyDescent="0.25">
      <c r="A27" s="2" t="s">
        <v>36</v>
      </c>
      <c r="B27" s="9">
        <v>24206.92</v>
      </c>
      <c r="C27" s="9">
        <v>19841.740000000002</v>
      </c>
      <c r="D27" s="14" t="s">
        <v>74</v>
      </c>
      <c r="E27" s="12">
        <f>[1]List1!T40</f>
        <v>3958.42713</v>
      </c>
    </row>
    <row r="28" spans="1:5" x14ac:dyDescent="0.25">
      <c r="A28" s="2" t="s">
        <v>4</v>
      </c>
      <c r="B28" s="9">
        <v>32707.919999999998</v>
      </c>
      <c r="C28" s="9">
        <v>20000</v>
      </c>
      <c r="D28" s="14" t="s">
        <v>47</v>
      </c>
      <c r="E28" s="12">
        <f>[1]List1!T6</f>
        <v>3990</v>
      </c>
    </row>
    <row r="29" spans="1:5" x14ac:dyDescent="0.25">
      <c r="A29" s="2" t="s">
        <v>18</v>
      </c>
      <c r="B29" s="7">
        <v>20393.52</v>
      </c>
      <c r="C29" s="8">
        <v>16716</v>
      </c>
      <c r="D29" s="14" t="s">
        <v>59</v>
      </c>
      <c r="E29" s="12">
        <f>[1]List1!T20</f>
        <v>3334.8420000000001</v>
      </c>
    </row>
    <row r="30" spans="1:5" x14ac:dyDescent="0.25">
      <c r="A30" s="2" t="s">
        <v>21</v>
      </c>
      <c r="B30" s="8">
        <v>18930</v>
      </c>
      <c r="C30" s="7">
        <v>15516.39</v>
      </c>
      <c r="D30" s="14" t="s">
        <v>61</v>
      </c>
      <c r="E30" s="12">
        <f>[1]List1!T23</f>
        <v>3095.5198049999999</v>
      </c>
    </row>
    <row r="31" spans="1:5" x14ac:dyDescent="0.25">
      <c r="A31" s="2" t="s">
        <v>11</v>
      </c>
      <c r="B31" s="7">
        <v>6784.3</v>
      </c>
      <c r="C31" s="7">
        <v>6784.3</v>
      </c>
      <c r="D31" s="15" t="s">
        <v>50</v>
      </c>
      <c r="E31" s="12">
        <f>[1]List1!T13</f>
        <v>1353.46785</v>
      </c>
    </row>
    <row r="32" spans="1:5" x14ac:dyDescent="0.25">
      <c r="A32" s="3" t="s">
        <v>26</v>
      </c>
      <c r="B32" s="9">
        <v>264130</v>
      </c>
      <c r="C32" s="9">
        <v>20000</v>
      </c>
      <c r="D32" s="15" t="s">
        <v>65</v>
      </c>
      <c r="E32" s="12">
        <f>[1]List1!T28</f>
        <v>3990</v>
      </c>
    </row>
    <row r="33" spans="1:5" x14ac:dyDescent="0.25">
      <c r="A33" s="2" t="s">
        <v>12</v>
      </c>
      <c r="B33" s="7">
        <v>4276.12</v>
      </c>
      <c r="C33" s="7">
        <v>4276.12</v>
      </c>
      <c r="D33" s="14" t="s">
        <v>54</v>
      </c>
      <c r="E33" s="12">
        <f>[1]List1!T14</f>
        <v>853.08593999999994</v>
      </c>
    </row>
    <row r="34" spans="1:5" x14ac:dyDescent="0.25">
      <c r="A34" s="2" t="s">
        <v>37</v>
      </c>
      <c r="B34" s="10">
        <v>5236</v>
      </c>
      <c r="C34" s="10">
        <v>5236</v>
      </c>
      <c r="D34" s="14" t="s">
        <v>75</v>
      </c>
      <c r="E34" s="12">
        <f>[1]List1!T41</f>
        <v>1044.5819999999999</v>
      </c>
    </row>
    <row r="35" spans="1:5" x14ac:dyDescent="0.25">
      <c r="A35" s="2" t="s">
        <v>34</v>
      </c>
      <c r="B35" s="10">
        <v>13700</v>
      </c>
      <c r="C35" s="10">
        <v>13700</v>
      </c>
      <c r="D35" s="14" t="s">
        <v>72</v>
      </c>
      <c r="E35" s="12">
        <f>[1]List1!T36</f>
        <v>2733.15</v>
      </c>
    </row>
    <row r="36" spans="1:5" x14ac:dyDescent="0.25">
      <c r="A36" s="2" t="s">
        <v>31</v>
      </c>
      <c r="B36" s="7">
        <v>129320</v>
      </c>
      <c r="C36" s="8">
        <v>20000</v>
      </c>
      <c r="D36" s="14" t="s">
        <v>53</v>
      </c>
      <c r="E36" s="12">
        <f>[1]List1!T33</f>
        <v>3990</v>
      </c>
    </row>
    <row r="37" spans="1:5" x14ac:dyDescent="0.25">
      <c r="A37" s="3" t="s">
        <v>17</v>
      </c>
      <c r="B37" s="9">
        <v>24387.13</v>
      </c>
      <c r="C37" s="9">
        <v>20809.12</v>
      </c>
      <c r="D37" s="15" t="s">
        <v>58</v>
      </c>
      <c r="E37" s="12">
        <f>[1]List1!T19</f>
        <v>4151.4194399999997</v>
      </c>
    </row>
    <row r="38" spans="1:5" x14ac:dyDescent="0.25">
      <c r="A38" s="2" t="s">
        <v>19</v>
      </c>
      <c r="B38" s="7">
        <v>7833.43</v>
      </c>
      <c r="C38" s="7">
        <v>7833.43</v>
      </c>
      <c r="D38" s="14" t="s">
        <v>44</v>
      </c>
      <c r="E38" s="12">
        <f>[1]List1!T21</f>
        <v>1562.7692850000001</v>
      </c>
    </row>
    <row r="39" spans="1:5" x14ac:dyDescent="0.25">
      <c r="A39" s="2" t="s">
        <v>9</v>
      </c>
      <c r="B39" s="8">
        <v>9867.36</v>
      </c>
      <c r="C39" s="8">
        <v>8088</v>
      </c>
      <c r="D39" s="14" t="s">
        <v>52</v>
      </c>
      <c r="E39" s="12">
        <f>[1]List1!T11</f>
        <v>1613.556</v>
      </c>
    </row>
    <row r="40" spans="1:5" x14ac:dyDescent="0.25">
      <c r="A40" s="2" t="s">
        <v>29</v>
      </c>
      <c r="B40" s="7">
        <v>10422.959999999999</v>
      </c>
      <c r="C40" s="8">
        <v>8543.41</v>
      </c>
      <c r="D40" s="14" t="s">
        <v>68</v>
      </c>
      <c r="E40" s="12">
        <f>[1]List1!T31</f>
        <v>1704.4102950000001</v>
      </c>
    </row>
    <row r="41" spans="1:5" x14ac:dyDescent="0.25">
      <c r="A41" s="3" t="s">
        <v>33</v>
      </c>
      <c r="B41" s="9">
        <v>15250</v>
      </c>
      <c r="C41" s="9">
        <v>12500</v>
      </c>
      <c r="D41" s="15" t="s">
        <v>71</v>
      </c>
      <c r="E41" s="12">
        <f>[1]List1!T35</f>
        <v>2493.75</v>
      </c>
    </row>
    <row r="42" spans="1:5" x14ac:dyDescent="0.25">
      <c r="A42" s="4" t="s">
        <v>40</v>
      </c>
      <c r="B42" s="11">
        <v>30000</v>
      </c>
      <c r="C42" s="11">
        <v>20000</v>
      </c>
      <c r="D42" s="16" t="s">
        <v>77</v>
      </c>
      <c r="E42" s="12">
        <f>[1]List1!T44</f>
        <v>3990</v>
      </c>
    </row>
    <row r="43" spans="1:5" x14ac:dyDescent="0.25">
      <c r="B43" s="12">
        <f>SUM(B3:B42)</f>
        <v>976237.44</v>
      </c>
      <c r="C43" s="12">
        <f>SUM(C3:C42)</f>
        <v>501084.53999999992</v>
      </c>
      <c r="E43" s="12">
        <f>[1]List1!T46</f>
        <v>99966.365729999976</v>
      </c>
    </row>
  </sheetData>
  <sortState ref="A2:E41">
    <sortCondition ref="A2:A41"/>
  </sortState>
  <conditionalFormatting sqref="A20">
    <cfRule type="dataBar" priority="1">
      <dataBar>
        <cfvo type="min"/>
        <cfvo type="max"/>
        <color rgb="FFFF555A"/>
      </dataBar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Matjašič</dc:creator>
  <cp:lastModifiedBy>Barbara Hercigonja Milošević</cp:lastModifiedBy>
  <dcterms:created xsi:type="dcterms:W3CDTF">2016-05-23T09:26:26Z</dcterms:created>
  <dcterms:modified xsi:type="dcterms:W3CDTF">2016-06-08T08:43:02Z</dcterms:modified>
</cp:coreProperties>
</file>