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I:\ODDGKR\Damjan\ŠPORT\Šport 2020\LPŠ 2020\"/>
    </mc:Choice>
  </mc:AlternateContent>
  <xr:revisionPtr revIDLastSave="0" documentId="8_{AA5D5188-BE12-4C58-9DC1-BB041BE8DA4A}" xr6:coauthVersionLast="45" xr6:coauthVersionMax="45" xr10:uidLastSave="{00000000-0000-0000-0000-000000000000}"/>
  <bookViews>
    <workbookView xWindow="4830" yWindow="4830" windowWidth="4110" windowHeight="9870" xr2:uid="{00000000-000D-0000-FFFF-FFFF00000000}"/>
  </bookViews>
  <sheets>
    <sheet name="Verzija 2" sheetId="2" r:id="rId1"/>
  </sheets>
  <definedNames>
    <definedName name="_xlnm.Print_Area" localSheetId="0">'Verzija 2'!$A$2:$M$17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8" i="2" l="1"/>
  <c r="L20" i="2"/>
  <c r="I19" i="2"/>
  <c r="J19" i="2"/>
  <c r="H19" i="2"/>
  <c r="G19" i="2"/>
  <c r="F19" i="2"/>
  <c r="E19" i="2"/>
  <c r="B20" i="2"/>
  <c r="I20" i="2" l="1"/>
  <c r="E20" i="2"/>
  <c r="O20" i="2" s="1"/>
  <c r="O19" i="2"/>
</calcChain>
</file>

<file path=xl/sharedStrings.xml><?xml version="1.0" encoding="utf-8"?>
<sst xmlns="http://schemas.openxmlformats.org/spreadsheetml/2006/main" count="171" uniqueCount="84">
  <si>
    <t>Kakovostni šport</t>
  </si>
  <si>
    <t>Vrhunski šport</t>
  </si>
  <si>
    <t>do 6 let</t>
  </si>
  <si>
    <t>Vključenost v tekmovalni sistem</t>
  </si>
  <si>
    <t>Posebni pogoji</t>
  </si>
  <si>
    <t>Potek vadbe</t>
  </si>
  <si>
    <t>Število ur programa</t>
  </si>
  <si>
    <t>Pogoji</t>
  </si>
  <si>
    <t>Starost</t>
  </si>
  <si>
    <t>Sofinanciranje</t>
  </si>
  <si>
    <t>Strokovni kader</t>
  </si>
  <si>
    <t>Najem prostorov</t>
  </si>
  <si>
    <t>Delovanje društva</t>
  </si>
  <si>
    <t>Tekmovalni strokški</t>
  </si>
  <si>
    <t>Športa vzgoja otrok in mladine</t>
  </si>
  <si>
    <t>Prostočasna športna vzgoja otrok in mladine</t>
  </si>
  <si>
    <t>Športna vzgoja otrok in mladine, usmerjeni v kakovostni in vrhunski šport</t>
  </si>
  <si>
    <t>90-220</t>
  </si>
  <si>
    <t>120-220</t>
  </si>
  <si>
    <t>30-60</t>
  </si>
  <si>
    <t>160-220</t>
  </si>
  <si>
    <t>280-320</t>
  </si>
  <si>
    <t>Šport invalidov</t>
  </si>
  <si>
    <t>Športna rekreacija</t>
  </si>
  <si>
    <t>Šport starejših</t>
  </si>
  <si>
    <t>K1</t>
  </si>
  <si>
    <t>K2</t>
  </si>
  <si>
    <t xml:space="preserve">V </t>
  </si>
  <si>
    <t>IN</t>
  </si>
  <si>
    <t>ŠR</t>
  </si>
  <si>
    <t>ŠŠ</t>
  </si>
  <si>
    <t>M1</t>
  </si>
  <si>
    <t>M2</t>
  </si>
  <si>
    <t>PO</t>
  </si>
  <si>
    <t>ŠO</t>
  </si>
  <si>
    <t>PM</t>
  </si>
  <si>
    <t>Oznaka programa</t>
  </si>
  <si>
    <t>min. 7 ur /teden, 40 tednov/leto</t>
  </si>
  <si>
    <t>min. 8 ur/teden, 40 tednov/leto</t>
  </si>
  <si>
    <t>min. 1 ura/teden, 30 tednov/leto</t>
  </si>
  <si>
    <t>Občasno</t>
  </si>
  <si>
    <t>min. 2 uri/teden, 30 tednov/leto</t>
  </si>
  <si>
    <t>min. 4 ure/teden, 40 tednov/leto</t>
  </si>
  <si>
    <t>min. 3 ure/teden, 40 tednov/leto</t>
  </si>
  <si>
    <t>min. 3 ure/teden, 30 tednov/leto</t>
  </si>
  <si>
    <t>od 6 do 15 let</t>
  </si>
  <si>
    <t>od 15 do 19 let</t>
  </si>
  <si>
    <t>ne</t>
  </si>
  <si>
    <t>da</t>
  </si>
  <si>
    <t xml:space="preserve">Min. število registriranih </t>
  </si>
  <si>
    <t xml:space="preserve">Min. število vadečih </t>
  </si>
  <si>
    <t>nad 20 let</t>
  </si>
  <si>
    <t>od 15 do 21 let</t>
  </si>
  <si>
    <t>Vse</t>
  </si>
  <si>
    <t>nad 65 let</t>
  </si>
  <si>
    <t>1 x MLR</t>
  </si>
  <si>
    <t>1 x DR</t>
  </si>
  <si>
    <t>2 x MR ali 1 x SR</t>
  </si>
  <si>
    <t>O1</t>
  </si>
  <si>
    <t>O2</t>
  </si>
  <si>
    <t>min. 3ure/teden, 30 tednov/leto</t>
  </si>
  <si>
    <t>90-120</t>
  </si>
  <si>
    <t>od 6 do 12 let</t>
  </si>
  <si>
    <t>Splošni pogoji:</t>
  </si>
  <si>
    <t>min. 80% vadečih</t>
  </si>
  <si>
    <t>100% vadečih</t>
  </si>
  <si>
    <t>vsaj 1 x MLR</t>
  </si>
  <si>
    <t>vsaj 1 x DR</t>
  </si>
  <si>
    <t>Razlaga posebnih pogojev:</t>
  </si>
  <si>
    <t>Vsaj 2 x MR ali 1 x SR</t>
  </si>
  <si>
    <t>Kriteriji za kategorizirane športnike so natančno opredeljenih v Pogojih, pravilih in krriterijih za registriranje in kategoriziranje športnikov v Republiki Sloveniji, ki jih je sprejel Strokovni svet RS za šport, na svoji 13. redni seji dne 17. 12. 2013.</t>
  </si>
  <si>
    <t xml:space="preserve">V vadbeno skupino mora biti vključen vsaj en posameznik, ki je dosegel naziv športnik mladinskega razreda ali višje. Pri kolektivnih športih ekvivalentno velja, da mora ekipa nastopati v 1. državni ligi, kjer tekmovalni sistem sestavljajo vsaj 3 lige. </t>
  </si>
  <si>
    <t xml:space="preserve">V vadbeno skupino mora biti vključen vsaj en posameznik, ki je dosegel naziv športnik državnega razreda ali višje. Pri kolektivnih športih ekvivalentno velja, da mora ekipa nastopati v 1. državni ligi, kjer tekmovalni sistem sestavljajo vsaj 3 lige. </t>
  </si>
  <si>
    <t xml:space="preserve">V vadbeno skupino morata biti vključena vsaj dva posameznika, ki sta dosegela naziv športnik mednarodnega razreda ali vsaj en posameznik, ki je dosegel naziv športnik svetovnega razreda. Pri kolektivnih športih ekvivalentno velja, da mora ekipa nastopati v 1. državni ligi, kjer tekmovalni sistem sestavljajo vsaj 3 lige in je v pretekli sezoni dosegla najmanj 4 mesto v državi ali nastopa v evropskih športnih tekmovanjih.  </t>
  </si>
  <si>
    <t>• V posamezno vadbeno skupino mora biti vključenih najmanj 80% vadečih s stalnim prebivališčem v Občini Brežice</t>
  </si>
  <si>
    <t xml:space="preserve">• Prijavitelji, ki prijavljajo programe K1, K2 ali V, morajo izvajati in prijavliti programe tudi za vsaj dve starostno mlajši vadbeni skupini. </t>
  </si>
  <si>
    <t>• V kolikor izvajalec zaradi specifike športne panoge izvaja vadbo v samo eni starostno in spolno mešani vadbeni skupini, mora biti ta vadbena skupina sestavljena iz najmanj 40% otrok ali mladostnikov. V tem primeru mora prijavitelj vadbo prijaviti kot program K pri čemer mora upoštevati tudi vse pogoje, ki jih za program K opredeljuje tabela možnosti prijave.</t>
  </si>
  <si>
    <t>• V kolikor prijavitelj prijavlja vadbeno skupino, ki je starostno mešana glede na tabelo možnosti prijav, mora biti v vadbeno skupino programa, ki ga prijavlja, vključenih najmanj 80% vadečih v starosti znotraj razpona vadbene skupine glede na tabelo možnosti prijav.</t>
  </si>
  <si>
    <t>• Minimalno število vadečih v tabeli možnosti prijav je opredeljeno za individualne športne panoge. V primeru, da prijavitelj prijavlja kolektivno športno panogo, je minimalno število vadečih in registriranih v skupini za dva večje od minimalnega števila posameznikov potrebnih za ekipo, ki igra (npr. nogomet 11+2=13, rokomet 7+2=9, košarka 5+2=7...).</t>
  </si>
  <si>
    <t xml:space="preserve">• V kolikor prijavitelj prijavlja tekmovalno vadbeno skupino otrok in mladine (O1, O2, M1, M2), kjer v skladu s pravili nacionalne panožne športne zveze lahko na državnih in poklanih tekmovanjih tekmujejo tudi posamezniki, ki pri tej isti nacionalni panožni športni zvezi niso registrirani kot tekmovalci, mora priložiti potrdilo nacionalne panožne športne zveze, iz katerega nedvoumno izhaja, da na državnih in pokalnih tekmovanjih lahko nastopajo tekmovalci, ki niso registrirani. </t>
  </si>
  <si>
    <t>PRILOGA 2</t>
  </si>
  <si>
    <t>Okvirno št. programov 2018</t>
  </si>
  <si>
    <t>Max. Število sofinanciranih ur 2018</t>
  </si>
  <si>
    <t>Sum sofinanciranih ur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</si>
</sst>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sz val="10"/>
      <name val="Arial CE"/>
      <charset val="238"/>
    </font>
    <font>
      <b/>
      <sz val="11"/>
      <color theme="1"/>
      <name val="Calibri"/>
      <family val="2"/>
      <charset val="238"/>
      <scheme val="minor"/>
    </font>
    <font>
      <b/>
      <sz val="14"/>
      <color theme="1"/>
      <name val="Calibri"/>
      <family val="2"/>
      <charset val="238"/>
      <scheme val="minor"/>
    </font>
    <font>
      <b/>
      <sz val="16"/>
      <color theme="1"/>
      <name val="Calibri"/>
      <family val="2"/>
      <charset val="238"/>
      <scheme val="minor"/>
    </font>
    <font>
      <sz val="14"/>
      <color theme="1"/>
      <name val="Calibri"/>
      <family val="2"/>
      <charset val="238"/>
      <scheme val="minor"/>
    </font>
  </fonts>
  <fills count="4">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0" fontId="1" fillId="0" borderId="0"/>
  </cellStyleXfs>
  <cellXfs count="79">
    <xf numFmtId="0" fontId="0" fillId="0" borderId="0" xfId="0"/>
    <xf numFmtId="0" fontId="0" fillId="0" borderId="1" xfId="0" applyBorder="1" applyAlignment="1">
      <alignment wrapText="1"/>
    </xf>
    <xf numFmtId="0" fontId="0" fillId="0" borderId="8" xfId="0" applyBorder="1" applyAlignment="1">
      <alignment horizontal="center" wrapText="1"/>
    </xf>
    <xf numFmtId="0" fontId="0" fillId="0" borderId="8" xfId="0" applyBorder="1" applyAlignment="1">
      <alignment horizontal="center"/>
    </xf>
    <xf numFmtId="0" fontId="2" fillId="0" borderId="9" xfId="0" applyFont="1" applyBorder="1"/>
    <xf numFmtId="0" fontId="0" fillId="0" borderId="13" xfId="0" applyBorder="1" applyAlignment="1">
      <alignment horizontal="center"/>
    </xf>
    <xf numFmtId="0" fontId="0" fillId="0" borderId="14" xfId="0" applyBorder="1" applyAlignment="1">
      <alignment horizontal="center"/>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2" fillId="2" borderId="9" xfId="0" applyFont="1" applyFill="1" applyBorder="1"/>
    <xf numFmtId="0" fontId="0" fillId="2" borderId="13" xfId="0" applyFill="1" applyBorder="1" applyAlignment="1">
      <alignment horizontal="center"/>
    </xf>
    <xf numFmtId="0" fontId="0" fillId="2" borderId="8" xfId="0" applyFill="1" applyBorder="1" applyAlignment="1">
      <alignment horizontal="center"/>
    </xf>
    <xf numFmtId="0" fontId="0" fillId="2" borderId="14" xfId="0" applyFill="1" applyBorder="1" applyAlignment="1">
      <alignment horizontal="center"/>
    </xf>
    <xf numFmtId="0" fontId="0" fillId="2" borderId="18" xfId="0" applyFill="1" applyBorder="1" applyAlignment="1">
      <alignment horizontal="center"/>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4" fillId="0" borderId="13" xfId="0" applyFont="1" applyBorder="1" applyAlignment="1">
      <alignment horizontal="center"/>
    </xf>
    <xf numFmtId="0" fontId="4" fillId="0" borderId="8" xfId="0" applyFont="1" applyBorder="1" applyAlignment="1">
      <alignment horizontal="center"/>
    </xf>
    <xf numFmtId="0" fontId="4" fillId="0" borderId="14" xfId="0" applyFont="1" applyBorder="1" applyAlignment="1">
      <alignment horizontal="center"/>
    </xf>
    <xf numFmtId="0" fontId="4" fillId="0" borderId="18" xfId="0" applyFont="1" applyBorder="1" applyAlignment="1">
      <alignment horizontal="center"/>
    </xf>
    <xf numFmtId="0" fontId="3" fillId="0" borderId="20" xfId="0" applyFont="1" applyBorder="1" applyAlignment="1">
      <alignment horizontal="center" wrapText="1"/>
    </xf>
    <xf numFmtId="0" fontId="4" fillId="0" borderId="9" xfId="0" applyFont="1" applyBorder="1" applyAlignment="1">
      <alignment horizontal="center"/>
    </xf>
    <xf numFmtId="0" fontId="0" fillId="0" borderId="9" xfId="0" applyBorder="1" applyAlignment="1">
      <alignment horizontal="center" wrapText="1"/>
    </xf>
    <xf numFmtId="0" fontId="0" fillId="2" borderId="9" xfId="0" applyFill="1" applyBorder="1" applyAlignment="1">
      <alignment horizontal="center"/>
    </xf>
    <xf numFmtId="0" fontId="0" fillId="0" borderId="9" xfId="0" applyBorder="1" applyAlignment="1">
      <alignment horizontal="center"/>
    </xf>
    <xf numFmtId="0" fontId="0" fillId="0" borderId="21" xfId="0" applyBorder="1" applyAlignment="1">
      <alignment horizontal="center"/>
    </xf>
    <xf numFmtId="0" fontId="3" fillId="0" borderId="22" xfId="0" applyFont="1" applyBorder="1" applyAlignment="1">
      <alignment horizontal="center" wrapText="1"/>
    </xf>
    <xf numFmtId="0" fontId="4" fillId="0" borderId="23" xfId="0" applyFont="1" applyBorder="1" applyAlignment="1">
      <alignment horizontal="center"/>
    </xf>
    <xf numFmtId="0" fontId="0" fillId="0" borderId="23" xfId="0" applyBorder="1" applyAlignment="1">
      <alignment horizontal="center" wrapText="1"/>
    </xf>
    <xf numFmtId="0" fontId="0" fillId="2" borderId="23" xfId="0"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 fillId="0" borderId="0" xfId="0" applyFont="1"/>
    <xf numFmtId="0" fontId="3" fillId="0" borderId="0" xfId="0" applyFont="1" applyFill="1" applyBorder="1" applyAlignment="1">
      <alignment horizontal="left"/>
    </xf>
    <xf numFmtId="0" fontId="5" fillId="0" borderId="0" xfId="0" applyFont="1"/>
    <xf numFmtId="0" fontId="3" fillId="0" borderId="0" xfId="0" applyFont="1"/>
    <xf numFmtId="0" fontId="5" fillId="0" borderId="0" xfId="0" applyFont="1" applyAlignment="1">
      <alignment vertical="center"/>
    </xf>
    <xf numFmtId="0" fontId="5" fillId="0" borderId="0" xfId="0" applyFont="1" applyAlignment="1">
      <alignment horizontal="left"/>
    </xf>
    <xf numFmtId="0" fontId="0" fillId="0" borderId="0" xfId="0" applyAlignment="1">
      <alignment horizontal="left"/>
    </xf>
    <xf numFmtId="0" fontId="2" fillId="3" borderId="26" xfId="0" applyFont="1" applyFill="1" applyBorder="1" applyAlignment="1">
      <alignment horizontal="center"/>
    </xf>
    <xf numFmtId="0" fontId="2" fillId="3" borderId="27" xfId="0" applyFont="1" applyFill="1" applyBorder="1" applyAlignment="1">
      <alignment horizontal="center"/>
    </xf>
    <xf numFmtId="0" fontId="2" fillId="3" borderId="28" xfId="0" applyFont="1" applyFill="1" applyBorder="1" applyAlignment="1">
      <alignment horizontal="center"/>
    </xf>
    <xf numFmtId="0" fontId="2" fillId="3" borderId="33" xfId="0" applyFont="1" applyFill="1" applyBorder="1" applyAlignment="1">
      <alignment horizontal="center"/>
    </xf>
    <xf numFmtId="0" fontId="2" fillId="3" borderId="25" xfId="0" applyFont="1" applyFill="1" applyBorder="1" applyAlignment="1">
      <alignment horizontal="center"/>
    </xf>
    <xf numFmtId="0" fontId="2" fillId="3" borderId="0" xfId="0" applyFont="1" applyFill="1" applyBorder="1" applyAlignment="1">
      <alignment horizontal="center"/>
    </xf>
    <xf numFmtId="0" fontId="2" fillId="3" borderId="29" xfId="0" applyFont="1" applyFill="1" applyBorder="1" applyAlignment="1">
      <alignment horizontal="center"/>
    </xf>
    <xf numFmtId="0" fontId="2" fillId="3" borderId="34" xfId="0" applyFont="1" applyFill="1" applyBorder="1" applyAlignment="1">
      <alignment horizontal="center"/>
    </xf>
    <xf numFmtId="0" fontId="2" fillId="3" borderId="35" xfId="0" applyFont="1" applyFill="1" applyBorder="1" applyAlignment="1">
      <alignment horizontal="center"/>
    </xf>
    <xf numFmtId="0" fontId="3" fillId="0" borderId="36" xfId="0" applyFont="1" applyBorder="1" applyAlignment="1">
      <alignment horizontal="center" wrapText="1"/>
    </xf>
    <xf numFmtId="0" fontId="3" fillId="0" borderId="37" xfId="0" applyFont="1" applyBorder="1" applyAlignment="1">
      <alignment horizontal="center" wrapText="1"/>
    </xf>
    <xf numFmtId="0" fontId="3" fillId="0" borderId="38" xfId="0" applyFont="1" applyBorder="1" applyAlignment="1">
      <alignment horizontal="center" wrapText="1"/>
    </xf>
    <xf numFmtId="0" fontId="0" fillId="2" borderId="2" xfId="0" applyFill="1" applyBorder="1"/>
    <xf numFmtId="0" fontId="0" fillId="2" borderId="4" xfId="0" applyFill="1" applyBorder="1"/>
    <xf numFmtId="0" fontId="0" fillId="2" borderId="1" xfId="0" applyFill="1" applyBorder="1"/>
    <xf numFmtId="0" fontId="2" fillId="0" borderId="8" xfId="0" applyFont="1" applyFill="1" applyBorder="1"/>
    <xf numFmtId="0" fontId="2" fillId="0" borderId="8" xfId="0" applyFont="1" applyBorder="1"/>
    <xf numFmtId="0" fontId="2" fillId="3" borderId="30" xfId="0" applyFont="1" applyFill="1" applyBorder="1" applyAlignment="1">
      <alignment horizontal="center"/>
    </xf>
    <xf numFmtId="0" fontId="2" fillId="3" borderId="31" xfId="0" applyFont="1" applyFill="1" applyBorder="1" applyAlignment="1">
      <alignment horizontal="center"/>
    </xf>
    <xf numFmtId="0" fontId="2" fillId="3" borderId="32"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wrapText="1"/>
    </xf>
    <xf numFmtId="0" fontId="0" fillId="0" borderId="5" xfId="0" applyBorder="1" applyAlignment="1">
      <alignment horizontal="center" wrapText="1"/>
    </xf>
    <xf numFmtId="0" fontId="0" fillId="0" borderId="7" xfId="0" applyBorder="1" applyAlignment="1">
      <alignment horizontal="center" wrapText="1"/>
    </xf>
    <xf numFmtId="0" fontId="5" fillId="0" borderId="0" xfId="0" applyFont="1" applyAlignment="1">
      <alignment horizontal="left" wrapText="1"/>
    </xf>
    <xf numFmtId="0" fontId="5" fillId="0" borderId="0" xfId="0" applyFont="1" applyAlignment="1">
      <alignment horizontal="center" vertical="center"/>
    </xf>
    <xf numFmtId="0" fontId="5" fillId="0" borderId="0" xfId="0" applyFont="1" applyFill="1" applyBorder="1" applyAlignment="1">
      <alignment horizontal="left"/>
    </xf>
    <xf numFmtId="0" fontId="5" fillId="0" borderId="0" xfId="0" applyFont="1" applyFill="1" applyBorder="1" applyAlignment="1">
      <alignment horizontal="left" wrapText="1"/>
    </xf>
  </cellXfs>
  <cellStyles count="2">
    <cellStyle name="Navadno" xfId="0" builtinId="0"/>
    <cellStyle name="Navadno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6"/>
  <sheetViews>
    <sheetView tabSelected="1" topLeftCell="H1" zoomScaleNormal="100" workbookViewId="0">
      <selection activeCell="O19" sqref="O19"/>
    </sheetView>
  </sheetViews>
  <sheetFormatPr defaultRowHeight="15" x14ac:dyDescent="0.25"/>
  <cols>
    <col min="1" max="1" width="32.7109375" bestFit="1" customWidth="1"/>
    <col min="2" max="2" width="17.28515625" customWidth="1"/>
    <col min="3" max="3" width="16.5703125" customWidth="1"/>
    <col min="4" max="5" width="17.140625" customWidth="1"/>
    <col min="6" max="6" width="18.140625" customWidth="1"/>
    <col min="7" max="7" width="17.140625" customWidth="1"/>
    <col min="8" max="8" width="16.28515625" customWidth="1"/>
    <col min="9" max="9" width="16.7109375" customWidth="1"/>
    <col min="10" max="10" width="17.140625" customWidth="1"/>
    <col min="11" max="12" width="16.5703125" customWidth="1"/>
    <col min="13" max="13" width="17.42578125" customWidth="1"/>
    <col min="14" max="14" width="17.28515625" bestFit="1" customWidth="1"/>
  </cols>
  <sheetData>
    <row r="1" spans="1:14" ht="15.75" thickBot="1" x14ac:dyDescent="0.3">
      <c r="A1" s="39" t="s">
        <v>80</v>
      </c>
    </row>
    <row r="2" spans="1:14" ht="38.25" customHeight="1" thickBot="1" x14ac:dyDescent="0.3">
      <c r="B2" s="66" t="s">
        <v>14</v>
      </c>
      <c r="C2" s="67"/>
      <c r="D2" s="67"/>
      <c r="E2" s="67"/>
      <c r="F2" s="67"/>
      <c r="G2" s="67"/>
      <c r="H2" s="68"/>
      <c r="I2" s="66" t="s">
        <v>0</v>
      </c>
      <c r="J2" s="68"/>
      <c r="K2" s="1" t="s">
        <v>1</v>
      </c>
      <c r="L2" s="1" t="s">
        <v>22</v>
      </c>
      <c r="M2" s="1" t="s">
        <v>24</v>
      </c>
      <c r="N2" s="1" t="s">
        <v>23</v>
      </c>
    </row>
    <row r="3" spans="1:14" ht="45.75" customHeight="1" thickBot="1" x14ac:dyDescent="0.3">
      <c r="B3" s="69" t="s">
        <v>15</v>
      </c>
      <c r="C3" s="70"/>
      <c r="D3" s="71"/>
      <c r="E3" s="72" t="s">
        <v>16</v>
      </c>
      <c r="F3" s="73"/>
      <c r="G3" s="73"/>
      <c r="H3" s="74"/>
      <c r="I3" s="58"/>
      <c r="J3" s="59"/>
      <c r="K3" s="60"/>
      <c r="L3" s="60"/>
      <c r="M3" s="60"/>
      <c r="N3" s="60"/>
    </row>
    <row r="4" spans="1:14" ht="39" customHeight="1" x14ac:dyDescent="0.3">
      <c r="A4" s="4" t="s">
        <v>36</v>
      </c>
      <c r="B4" s="20" t="s">
        <v>33</v>
      </c>
      <c r="C4" s="21" t="s">
        <v>34</v>
      </c>
      <c r="D4" s="27" t="s">
        <v>35</v>
      </c>
      <c r="E4" s="20" t="s">
        <v>58</v>
      </c>
      <c r="F4" s="33" t="s">
        <v>59</v>
      </c>
      <c r="G4" s="21" t="s">
        <v>31</v>
      </c>
      <c r="H4" s="22" t="s">
        <v>32</v>
      </c>
      <c r="I4" s="55" t="s">
        <v>25</v>
      </c>
      <c r="J4" s="56" t="s">
        <v>26</v>
      </c>
      <c r="K4" s="57" t="s">
        <v>27</v>
      </c>
      <c r="L4" s="57" t="s">
        <v>28</v>
      </c>
      <c r="M4" s="57" t="s">
        <v>30</v>
      </c>
      <c r="N4" s="57" t="s">
        <v>29</v>
      </c>
    </row>
    <row r="5" spans="1:14" ht="21" x14ac:dyDescent="0.35">
      <c r="A5" s="4" t="s">
        <v>6</v>
      </c>
      <c r="B5" s="23">
        <v>30</v>
      </c>
      <c r="C5" s="24" t="s">
        <v>19</v>
      </c>
      <c r="D5" s="28">
        <v>60</v>
      </c>
      <c r="E5" s="23" t="s">
        <v>61</v>
      </c>
      <c r="F5" s="34" t="s">
        <v>17</v>
      </c>
      <c r="G5" s="24" t="s">
        <v>18</v>
      </c>
      <c r="H5" s="25" t="s">
        <v>21</v>
      </c>
      <c r="I5" s="23" t="s">
        <v>20</v>
      </c>
      <c r="J5" s="25" t="s">
        <v>21</v>
      </c>
      <c r="K5" s="26">
        <v>320</v>
      </c>
      <c r="L5" s="26" t="s">
        <v>19</v>
      </c>
      <c r="M5" s="26">
        <v>60</v>
      </c>
      <c r="N5" s="26">
        <v>120</v>
      </c>
    </row>
    <row r="6" spans="1:14" ht="34.5" customHeight="1" x14ac:dyDescent="0.25">
      <c r="A6" s="4" t="s">
        <v>5</v>
      </c>
      <c r="B6" s="7" t="s">
        <v>39</v>
      </c>
      <c r="C6" s="2" t="s">
        <v>39</v>
      </c>
      <c r="D6" s="29" t="s">
        <v>41</v>
      </c>
      <c r="E6" s="7" t="s">
        <v>60</v>
      </c>
      <c r="F6" s="35" t="s">
        <v>44</v>
      </c>
      <c r="G6" s="2" t="s">
        <v>43</v>
      </c>
      <c r="H6" s="8" t="s">
        <v>37</v>
      </c>
      <c r="I6" s="7" t="s">
        <v>42</v>
      </c>
      <c r="J6" s="8" t="s">
        <v>38</v>
      </c>
      <c r="K6" s="12" t="s">
        <v>38</v>
      </c>
      <c r="L6" s="12" t="s">
        <v>39</v>
      </c>
      <c r="M6" s="12" t="s">
        <v>41</v>
      </c>
      <c r="N6" s="12" t="s">
        <v>40</v>
      </c>
    </row>
    <row r="7" spans="1:14" x14ac:dyDescent="0.25">
      <c r="A7" s="15" t="s">
        <v>7</v>
      </c>
      <c r="B7" s="16"/>
      <c r="C7" s="17"/>
      <c r="D7" s="30"/>
      <c r="E7" s="16"/>
      <c r="F7" s="36"/>
      <c r="G7" s="17"/>
      <c r="H7" s="18"/>
      <c r="I7" s="16"/>
      <c r="J7" s="18"/>
      <c r="K7" s="19"/>
      <c r="L7" s="19"/>
      <c r="M7" s="19"/>
      <c r="N7" s="19"/>
    </row>
    <row r="8" spans="1:14" x14ac:dyDescent="0.25">
      <c r="A8" s="4" t="s">
        <v>8</v>
      </c>
      <c r="B8" s="5" t="s">
        <v>2</v>
      </c>
      <c r="C8" s="3" t="s">
        <v>45</v>
      </c>
      <c r="D8" s="31" t="s">
        <v>46</v>
      </c>
      <c r="E8" s="5" t="s">
        <v>62</v>
      </c>
      <c r="F8" s="37" t="s">
        <v>45</v>
      </c>
      <c r="G8" s="3" t="s">
        <v>52</v>
      </c>
      <c r="H8" s="6" t="s">
        <v>52</v>
      </c>
      <c r="I8" s="5" t="s">
        <v>51</v>
      </c>
      <c r="J8" s="6" t="s">
        <v>51</v>
      </c>
      <c r="K8" s="13" t="s">
        <v>51</v>
      </c>
      <c r="L8" s="13" t="s">
        <v>51</v>
      </c>
      <c r="M8" s="13" t="s">
        <v>54</v>
      </c>
      <c r="N8" s="13" t="s">
        <v>53</v>
      </c>
    </row>
    <row r="9" spans="1:14" x14ac:dyDescent="0.25">
      <c r="A9" s="4" t="s">
        <v>50</v>
      </c>
      <c r="B9" s="5">
        <v>12</v>
      </c>
      <c r="C9" s="3">
        <v>12</v>
      </c>
      <c r="D9" s="31">
        <v>10</v>
      </c>
      <c r="E9" s="5">
        <v>10</v>
      </c>
      <c r="F9" s="37">
        <v>10</v>
      </c>
      <c r="G9" s="3">
        <v>6</v>
      </c>
      <c r="H9" s="6">
        <v>6</v>
      </c>
      <c r="I9" s="5">
        <v>6</v>
      </c>
      <c r="J9" s="6">
        <v>6</v>
      </c>
      <c r="K9" s="13">
        <v>6</v>
      </c>
      <c r="L9" s="13">
        <v>10</v>
      </c>
      <c r="M9" s="13">
        <v>12</v>
      </c>
      <c r="N9" s="13">
        <v>25</v>
      </c>
    </row>
    <row r="10" spans="1:14" x14ac:dyDescent="0.25">
      <c r="A10" s="4" t="s">
        <v>49</v>
      </c>
      <c r="B10" s="5">
        <v>0</v>
      </c>
      <c r="C10" s="3">
        <v>0</v>
      </c>
      <c r="D10" s="31">
        <v>0</v>
      </c>
      <c r="E10" s="5">
        <v>0</v>
      </c>
      <c r="F10" s="37">
        <v>6</v>
      </c>
      <c r="G10" s="3" t="s">
        <v>64</v>
      </c>
      <c r="H10" s="31" t="s">
        <v>64</v>
      </c>
      <c r="I10" s="5" t="s">
        <v>65</v>
      </c>
      <c r="J10" s="6" t="s">
        <v>65</v>
      </c>
      <c r="K10" s="37" t="s">
        <v>65</v>
      </c>
      <c r="L10" s="13">
        <v>0</v>
      </c>
      <c r="M10" s="13">
        <v>0</v>
      </c>
      <c r="N10" s="13">
        <v>0</v>
      </c>
    </row>
    <row r="11" spans="1:14" x14ac:dyDescent="0.25">
      <c r="A11" s="4" t="s">
        <v>3</v>
      </c>
      <c r="B11" s="5" t="s">
        <v>47</v>
      </c>
      <c r="C11" s="3" t="s">
        <v>47</v>
      </c>
      <c r="D11" s="31" t="s">
        <v>47</v>
      </c>
      <c r="E11" s="5" t="s">
        <v>47</v>
      </c>
      <c r="F11" s="37" t="s">
        <v>48</v>
      </c>
      <c r="G11" s="3" t="s">
        <v>48</v>
      </c>
      <c r="H11" s="6" t="s">
        <v>48</v>
      </c>
      <c r="I11" s="5" t="s">
        <v>48</v>
      </c>
      <c r="J11" s="6" t="s">
        <v>48</v>
      </c>
      <c r="K11" s="13" t="s">
        <v>48</v>
      </c>
      <c r="L11" s="13" t="s">
        <v>47</v>
      </c>
      <c r="M11" s="13" t="s">
        <v>47</v>
      </c>
      <c r="N11" s="13" t="s">
        <v>47</v>
      </c>
    </row>
    <row r="12" spans="1:14" x14ac:dyDescent="0.25">
      <c r="A12" s="4" t="s">
        <v>4</v>
      </c>
      <c r="B12" s="5" t="s">
        <v>47</v>
      </c>
      <c r="C12" s="3" t="s">
        <v>47</v>
      </c>
      <c r="D12" s="31" t="s">
        <v>47</v>
      </c>
      <c r="E12" s="5" t="s">
        <v>47</v>
      </c>
      <c r="F12" s="37" t="s">
        <v>47</v>
      </c>
      <c r="G12" s="3" t="s">
        <v>47</v>
      </c>
      <c r="H12" s="6" t="s">
        <v>55</v>
      </c>
      <c r="I12" s="5" t="s">
        <v>47</v>
      </c>
      <c r="J12" s="6" t="s">
        <v>56</v>
      </c>
      <c r="K12" s="13" t="s">
        <v>57</v>
      </c>
      <c r="L12" s="13" t="s">
        <v>47</v>
      </c>
      <c r="M12" s="13" t="s">
        <v>47</v>
      </c>
      <c r="N12" s="13" t="s">
        <v>47</v>
      </c>
    </row>
    <row r="13" spans="1:14" x14ac:dyDescent="0.25">
      <c r="A13" s="15" t="s">
        <v>9</v>
      </c>
      <c r="B13" s="16"/>
      <c r="C13" s="17"/>
      <c r="D13" s="30"/>
      <c r="E13" s="16"/>
      <c r="F13" s="36"/>
      <c r="G13" s="17"/>
      <c r="H13" s="18"/>
      <c r="I13" s="16"/>
      <c r="J13" s="18"/>
      <c r="K13" s="19"/>
      <c r="L13" s="19"/>
      <c r="M13" s="19"/>
      <c r="N13" s="19"/>
    </row>
    <row r="14" spans="1:14" x14ac:dyDescent="0.25">
      <c r="A14" s="4" t="s">
        <v>10</v>
      </c>
      <c r="B14" s="5" t="s">
        <v>48</v>
      </c>
      <c r="C14" s="3" t="s">
        <v>48</v>
      </c>
      <c r="D14" s="31" t="s">
        <v>48</v>
      </c>
      <c r="E14" s="5" t="s">
        <v>48</v>
      </c>
      <c r="F14" s="37" t="s">
        <v>48</v>
      </c>
      <c r="G14" s="3" t="s">
        <v>48</v>
      </c>
      <c r="H14" s="6" t="s">
        <v>48</v>
      </c>
      <c r="I14" s="5" t="s">
        <v>48</v>
      </c>
      <c r="J14" s="6" t="s">
        <v>48</v>
      </c>
      <c r="K14" s="13" t="s">
        <v>48</v>
      </c>
      <c r="L14" s="13" t="s">
        <v>48</v>
      </c>
      <c r="M14" s="13" t="s">
        <v>48</v>
      </c>
      <c r="N14" s="13" t="s">
        <v>48</v>
      </c>
    </row>
    <row r="15" spans="1:14" x14ac:dyDescent="0.25">
      <c r="A15" s="4" t="s">
        <v>11</v>
      </c>
      <c r="B15" s="5" t="s">
        <v>48</v>
      </c>
      <c r="C15" s="3" t="s">
        <v>48</v>
      </c>
      <c r="D15" s="31" t="s">
        <v>48</v>
      </c>
      <c r="E15" s="5" t="s">
        <v>48</v>
      </c>
      <c r="F15" s="37" t="s">
        <v>48</v>
      </c>
      <c r="G15" s="3" t="s">
        <v>48</v>
      </c>
      <c r="H15" s="6" t="s">
        <v>48</v>
      </c>
      <c r="I15" s="5" t="s">
        <v>48</v>
      </c>
      <c r="J15" s="6" t="s">
        <v>48</v>
      </c>
      <c r="K15" s="13" t="s">
        <v>48</v>
      </c>
      <c r="L15" s="13" t="s">
        <v>48</v>
      </c>
      <c r="M15" s="13" t="s">
        <v>48</v>
      </c>
      <c r="N15" s="13" t="s">
        <v>47</v>
      </c>
    </row>
    <row r="16" spans="1:14" x14ac:dyDescent="0.25">
      <c r="A16" s="4" t="s">
        <v>12</v>
      </c>
      <c r="B16" s="5" t="s">
        <v>47</v>
      </c>
      <c r="C16" s="3" t="s">
        <v>47</v>
      </c>
      <c r="D16" s="31" t="s">
        <v>47</v>
      </c>
      <c r="E16" s="5" t="s">
        <v>48</v>
      </c>
      <c r="F16" s="37" t="s">
        <v>48</v>
      </c>
      <c r="G16" s="3" t="s">
        <v>48</v>
      </c>
      <c r="H16" s="6" t="s">
        <v>48</v>
      </c>
      <c r="I16" s="5" t="s">
        <v>48</v>
      </c>
      <c r="J16" s="6" t="s">
        <v>48</v>
      </c>
      <c r="K16" s="13" t="s">
        <v>48</v>
      </c>
      <c r="L16" s="13" t="s">
        <v>47</v>
      </c>
      <c r="M16" s="13" t="s">
        <v>47</v>
      </c>
      <c r="N16" s="13" t="s">
        <v>48</v>
      </c>
    </row>
    <row r="17" spans="1:15" ht="15.75" thickBot="1" x14ac:dyDescent="0.3">
      <c r="A17" s="4" t="s">
        <v>13</v>
      </c>
      <c r="B17" s="9" t="s">
        <v>47</v>
      </c>
      <c r="C17" s="10" t="s">
        <v>47</v>
      </c>
      <c r="D17" s="32" t="s">
        <v>47</v>
      </c>
      <c r="E17" s="9" t="s">
        <v>48</v>
      </c>
      <c r="F17" s="38" t="s">
        <v>48</v>
      </c>
      <c r="G17" s="10" t="s">
        <v>48</v>
      </c>
      <c r="H17" s="11" t="s">
        <v>48</v>
      </c>
      <c r="I17" s="9" t="s">
        <v>48</v>
      </c>
      <c r="J17" s="11" t="s">
        <v>48</v>
      </c>
      <c r="K17" s="14" t="s">
        <v>48</v>
      </c>
      <c r="L17" s="14" t="s">
        <v>47</v>
      </c>
      <c r="M17" s="14" t="s">
        <v>47</v>
      </c>
      <c r="N17" s="14" t="s">
        <v>47</v>
      </c>
    </row>
    <row r="18" spans="1:15" x14ac:dyDescent="0.25">
      <c r="A18" s="61" t="s">
        <v>81</v>
      </c>
      <c r="B18" s="46">
        <v>5</v>
      </c>
      <c r="C18" s="47">
        <v>25</v>
      </c>
      <c r="D18" s="48">
        <v>5</v>
      </c>
      <c r="E18" s="46">
        <v>16</v>
      </c>
      <c r="F18" s="47">
        <v>32</v>
      </c>
      <c r="G18" s="47">
        <v>15</v>
      </c>
      <c r="H18" s="48">
        <v>7</v>
      </c>
      <c r="I18" s="46">
        <v>8</v>
      </c>
      <c r="J18" s="48">
        <v>5</v>
      </c>
      <c r="K18" s="49">
        <v>1</v>
      </c>
      <c r="L18" s="46">
        <v>5</v>
      </c>
      <c r="M18" s="48">
        <v>6</v>
      </c>
      <c r="N18" s="49">
        <v>4</v>
      </c>
      <c r="O18" s="39">
        <f>SUM(B18:N18)</f>
        <v>134</v>
      </c>
    </row>
    <row r="19" spans="1:15" x14ac:dyDescent="0.25">
      <c r="A19" s="61" t="s">
        <v>82</v>
      </c>
      <c r="B19" s="50">
        <v>150</v>
      </c>
      <c r="C19" s="51">
        <v>1800</v>
      </c>
      <c r="D19" s="52">
        <v>300</v>
      </c>
      <c r="E19" s="50">
        <f>E18*120</f>
        <v>1920</v>
      </c>
      <c r="F19" s="51">
        <f>F18*220</f>
        <v>7040</v>
      </c>
      <c r="G19" s="51">
        <f>G18*220</f>
        <v>3300</v>
      </c>
      <c r="H19" s="52">
        <f>H18*320</f>
        <v>2240</v>
      </c>
      <c r="I19" s="50">
        <f>I18*220</f>
        <v>1760</v>
      </c>
      <c r="J19" s="52">
        <f>J18*320</f>
        <v>1600</v>
      </c>
      <c r="K19" s="53">
        <v>320</v>
      </c>
      <c r="L19" s="50">
        <v>300</v>
      </c>
      <c r="M19" s="52">
        <v>360</v>
      </c>
      <c r="N19" s="53">
        <v>480</v>
      </c>
      <c r="O19" s="39">
        <f t="shared" ref="O19:O20" si="0">SUM(B19:N19)</f>
        <v>21570</v>
      </c>
    </row>
    <row r="20" spans="1:15" x14ac:dyDescent="0.25">
      <c r="A20" s="62" t="s">
        <v>83</v>
      </c>
      <c r="B20" s="63">
        <f>B19+C19+D19</f>
        <v>2250</v>
      </c>
      <c r="C20" s="64"/>
      <c r="D20" s="65"/>
      <c r="E20" s="63">
        <f>E19+F19+G19+H19</f>
        <v>14500</v>
      </c>
      <c r="F20" s="64"/>
      <c r="G20" s="64"/>
      <c r="H20" s="65"/>
      <c r="I20" s="63">
        <f>I19+J19</f>
        <v>3360</v>
      </c>
      <c r="J20" s="65"/>
      <c r="K20" s="54">
        <v>320</v>
      </c>
      <c r="L20" s="63">
        <f>L19+M19</f>
        <v>660</v>
      </c>
      <c r="M20" s="65"/>
      <c r="N20" s="54">
        <v>480</v>
      </c>
      <c r="O20" s="39">
        <f t="shared" si="0"/>
        <v>21570</v>
      </c>
    </row>
    <row r="22" spans="1:15" ht="18.75" x14ac:dyDescent="0.3">
      <c r="B22" s="40" t="s">
        <v>63</v>
      </c>
      <c r="C22" s="41"/>
      <c r="D22" s="41"/>
      <c r="E22" s="41"/>
      <c r="F22" s="41"/>
      <c r="G22" s="41"/>
      <c r="H22" s="41"/>
      <c r="I22" s="41"/>
      <c r="J22" s="41"/>
      <c r="K22" s="41"/>
      <c r="L22" s="41"/>
    </row>
    <row r="23" spans="1:15" ht="18.75" x14ac:dyDescent="0.3">
      <c r="B23" s="77" t="s">
        <v>74</v>
      </c>
      <c r="C23" s="77"/>
      <c r="D23" s="77"/>
      <c r="E23" s="77"/>
      <c r="F23" s="77"/>
      <c r="G23" s="77"/>
      <c r="H23" s="77"/>
      <c r="I23" s="77"/>
      <c r="J23" s="77"/>
      <c r="K23" s="77"/>
      <c r="L23" s="77"/>
      <c r="M23" s="77"/>
    </row>
    <row r="24" spans="1:15" ht="18.75" x14ac:dyDescent="0.3">
      <c r="B24" s="77" t="s">
        <v>75</v>
      </c>
      <c r="C24" s="77"/>
      <c r="D24" s="77"/>
      <c r="E24" s="77"/>
      <c r="F24" s="77"/>
      <c r="G24" s="77"/>
      <c r="H24" s="77"/>
      <c r="I24" s="77"/>
      <c r="J24" s="77"/>
      <c r="K24" s="77"/>
      <c r="L24" s="77"/>
      <c r="M24" s="77"/>
    </row>
    <row r="25" spans="1:15" ht="34.5" customHeight="1" x14ac:dyDescent="0.3">
      <c r="B25" s="78" t="s">
        <v>76</v>
      </c>
      <c r="C25" s="78"/>
      <c r="D25" s="78"/>
      <c r="E25" s="78"/>
      <c r="F25" s="78"/>
      <c r="G25" s="78"/>
      <c r="H25" s="78"/>
      <c r="I25" s="78"/>
      <c r="J25" s="78"/>
      <c r="K25" s="78"/>
      <c r="L25" s="78"/>
      <c r="M25" s="78"/>
    </row>
    <row r="26" spans="1:15" ht="36" customHeight="1" x14ac:dyDescent="0.3">
      <c r="B26" s="75" t="s">
        <v>77</v>
      </c>
      <c r="C26" s="75"/>
      <c r="D26" s="75"/>
      <c r="E26" s="75"/>
      <c r="F26" s="75"/>
      <c r="G26" s="75"/>
      <c r="H26" s="75"/>
      <c r="I26" s="75"/>
      <c r="J26" s="75"/>
      <c r="K26" s="75"/>
      <c r="L26" s="75"/>
      <c r="M26" s="75"/>
    </row>
    <row r="27" spans="1:15" ht="56.25" customHeight="1" x14ac:dyDescent="0.3">
      <c r="B27" s="75" t="s">
        <v>79</v>
      </c>
      <c r="C27" s="75"/>
      <c r="D27" s="75"/>
      <c r="E27" s="75"/>
      <c r="F27" s="75"/>
      <c r="G27" s="75"/>
      <c r="H27" s="75"/>
      <c r="I27" s="75"/>
      <c r="J27" s="75"/>
      <c r="K27" s="75"/>
      <c r="L27" s="75"/>
      <c r="M27" s="75"/>
    </row>
    <row r="28" spans="1:15" ht="39" customHeight="1" x14ac:dyDescent="0.3">
      <c r="B28" s="75" t="s">
        <v>78</v>
      </c>
      <c r="C28" s="75"/>
      <c r="D28" s="75"/>
      <c r="E28" s="75"/>
      <c r="F28" s="75"/>
      <c r="G28" s="75"/>
      <c r="H28" s="75"/>
      <c r="I28" s="75"/>
      <c r="J28" s="75"/>
      <c r="K28" s="75"/>
      <c r="L28" s="75"/>
      <c r="M28" s="75"/>
    </row>
    <row r="29" spans="1:15" ht="18.75" x14ac:dyDescent="0.3">
      <c r="B29" s="41"/>
      <c r="C29" s="41"/>
      <c r="D29" s="41"/>
      <c r="E29" s="41"/>
      <c r="F29" s="41"/>
      <c r="G29" s="41"/>
      <c r="H29" s="41"/>
      <c r="I29" s="41"/>
      <c r="J29" s="41"/>
      <c r="K29" s="41"/>
      <c r="L29" s="41"/>
    </row>
    <row r="30" spans="1:15" ht="18.75" x14ac:dyDescent="0.3">
      <c r="B30" s="41"/>
      <c r="C30" s="41"/>
      <c r="D30" s="41"/>
      <c r="E30" s="41"/>
      <c r="F30" s="41"/>
      <c r="G30" s="41"/>
      <c r="H30" s="41"/>
      <c r="I30" s="41"/>
      <c r="J30" s="41"/>
      <c r="K30" s="41"/>
      <c r="L30" s="41"/>
    </row>
    <row r="31" spans="1:15" ht="18.75" x14ac:dyDescent="0.3">
      <c r="B31" s="42" t="s">
        <v>68</v>
      </c>
      <c r="C31" s="41"/>
      <c r="D31" s="41"/>
      <c r="E31" s="41"/>
      <c r="F31" s="41"/>
      <c r="G31" s="41"/>
      <c r="H31" s="41"/>
      <c r="I31" s="41"/>
      <c r="J31" s="41"/>
      <c r="K31" s="41"/>
      <c r="L31" s="41"/>
    </row>
    <row r="32" spans="1:15" ht="35.25" customHeight="1" x14ac:dyDescent="0.3">
      <c r="B32" s="76" t="s">
        <v>66</v>
      </c>
      <c r="C32" s="76"/>
      <c r="D32" s="75" t="s">
        <v>71</v>
      </c>
      <c r="E32" s="75"/>
      <c r="F32" s="75"/>
      <c r="G32" s="75"/>
      <c r="H32" s="75"/>
      <c r="I32" s="75"/>
      <c r="J32" s="75"/>
      <c r="K32" s="75"/>
      <c r="L32" s="75"/>
      <c r="M32" s="75"/>
    </row>
    <row r="33" spans="2:13" ht="36" customHeight="1" x14ac:dyDescent="0.3">
      <c r="B33" s="76" t="s">
        <v>67</v>
      </c>
      <c r="C33" s="76"/>
      <c r="D33" s="75" t="s">
        <v>72</v>
      </c>
      <c r="E33" s="75"/>
      <c r="F33" s="75"/>
      <c r="G33" s="75"/>
      <c r="H33" s="75"/>
      <c r="I33" s="75"/>
      <c r="J33" s="75"/>
      <c r="K33" s="75"/>
      <c r="L33" s="75"/>
      <c r="M33" s="75"/>
    </row>
    <row r="34" spans="2:13" ht="55.5" customHeight="1" x14ac:dyDescent="0.3">
      <c r="B34" s="76" t="s">
        <v>69</v>
      </c>
      <c r="C34" s="76"/>
      <c r="D34" s="75" t="s">
        <v>73</v>
      </c>
      <c r="E34" s="75"/>
      <c r="F34" s="75"/>
      <c r="G34" s="75"/>
      <c r="H34" s="75"/>
      <c r="I34" s="75"/>
      <c r="J34" s="75"/>
      <c r="K34" s="75"/>
      <c r="L34" s="75"/>
      <c r="M34" s="75"/>
    </row>
    <row r="35" spans="2:13" ht="18.75" x14ac:dyDescent="0.3">
      <c r="B35" s="43"/>
      <c r="C35" s="43"/>
      <c r="D35" s="44"/>
      <c r="E35" s="44"/>
      <c r="F35" s="44"/>
      <c r="G35" s="44"/>
      <c r="H35" s="44"/>
      <c r="I35" s="44"/>
      <c r="J35" s="44"/>
      <c r="K35" s="44"/>
      <c r="L35" s="44"/>
      <c r="M35" s="45"/>
    </row>
    <row r="36" spans="2:13" ht="38.25" customHeight="1" x14ac:dyDescent="0.3">
      <c r="B36" s="41"/>
      <c r="C36" s="41"/>
      <c r="D36" s="75" t="s">
        <v>70</v>
      </c>
      <c r="E36" s="75"/>
      <c r="F36" s="75"/>
      <c r="G36" s="75"/>
      <c r="H36" s="75"/>
      <c r="I36" s="75"/>
      <c r="J36" s="75"/>
      <c r="K36" s="75"/>
      <c r="L36" s="75"/>
      <c r="M36" s="75"/>
    </row>
  </sheetData>
  <mergeCells count="21">
    <mergeCell ref="B23:M23"/>
    <mergeCell ref="B24:M24"/>
    <mergeCell ref="B25:M25"/>
    <mergeCell ref="B26:M26"/>
    <mergeCell ref="B27:M27"/>
    <mergeCell ref="B28:M28"/>
    <mergeCell ref="D32:M32"/>
    <mergeCell ref="D33:M33"/>
    <mergeCell ref="D34:M34"/>
    <mergeCell ref="D36:M36"/>
    <mergeCell ref="B32:C32"/>
    <mergeCell ref="B33:C33"/>
    <mergeCell ref="B34:C34"/>
    <mergeCell ref="B20:D20"/>
    <mergeCell ref="E20:H20"/>
    <mergeCell ref="I20:J20"/>
    <mergeCell ref="L20:M20"/>
    <mergeCell ref="B2:H2"/>
    <mergeCell ref="I2:J2"/>
    <mergeCell ref="B3:D3"/>
    <mergeCell ref="E3:H3"/>
  </mergeCells>
  <pageMargins left="0.7" right="0.7" top="0.75" bottom="0.75" header="0.3" footer="0.3"/>
  <pageSetup paperSize="8"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Verzija 2</vt:lpstr>
      <vt:lpstr>'Verzija 2'!Področje_tiskanja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Matija Kolarič</dc:creator>
  <cp:lastModifiedBy>Damjan Žerjav</cp:lastModifiedBy>
  <cp:lastPrinted>2017-11-09T11:07:45Z</cp:lastPrinted>
  <dcterms:created xsi:type="dcterms:W3CDTF">2017-01-05T11:21:09Z</dcterms:created>
  <dcterms:modified xsi:type="dcterms:W3CDTF">2019-11-07T12:23:44Z</dcterms:modified>
</cp:coreProperties>
</file>