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POSTOPKI/Hidravlične izboljšave/Izvedba hidravlike/RD/Popis del - Izvedba HI/"/>
    </mc:Choice>
  </mc:AlternateContent>
  <xr:revisionPtr revIDLastSave="171" documentId="13_ncr:1_{5D21F5D3-5928-45F7-8B0F-79942CE80BEC}" xr6:coauthVersionLast="47" xr6:coauthVersionMax="47" xr10:uidLastSave="{F5F9AB86-4EEB-4C76-B969-6F5853D3D477}"/>
  <bookViews>
    <workbookView xWindow="-120" yWindow="-120" windowWidth="25440" windowHeight="15390" xr2:uid="{979150EB-1639-4F2D-9287-602D6EFAE58F}"/>
  </bookViews>
  <sheets>
    <sheet name="Skupaj" sheetId="1" r:id="rId1"/>
    <sheet name="Brežice" sheetId="4" r:id="rId2"/>
    <sheet name="Bistrica ob Sotli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4" l="1"/>
  <c r="F12" i="4" s="1"/>
  <c r="E13" i="4"/>
  <c r="F10" i="5"/>
  <c r="F11" i="5" s="1"/>
  <c r="F9" i="1" s="1"/>
  <c r="E12" i="5"/>
  <c r="F13" i="4" l="1"/>
  <c r="F14" i="4" s="1"/>
  <c r="F15" i="4" s="1"/>
  <c r="F16" i="4" s="1"/>
  <c r="F12" i="5"/>
  <c r="F13" i="5" s="1"/>
  <c r="F14" i="5" l="1"/>
  <c r="F15" i="5" s="1"/>
  <c r="F8" i="1"/>
  <c r="F10" i="1" l="1"/>
  <c r="F11" i="1" l="1"/>
  <c r="F12" i="1" s="1"/>
  <c r="F13" i="1" l="1"/>
  <c r="F14" i="1" s="1"/>
</calcChain>
</file>

<file path=xl/sharedStrings.xml><?xml version="1.0" encoding="utf-8"?>
<sst xmlns="http://schemas.openxmlformats.org/spreadsheetml/2006/main" count="41" uniqueCount="22">
  <si>
    <t>PROJEKT:</t>
  </si>
  <si>
    <t>Vrednost</t>
  </si>
  <si>
    <t>Gradbeno zemeljska dela</t>
  </si>
  <si>
    <t>DDV (+22%)</t>
  </si>
  <si>
    <t>SKUPAJ z DDV</t>
  </si>
  <si>
    <t>Hidravlične izboljšave vodovodnega sistema v Občini Brežice in Občini Bistrica ob Sotli</t>
  </si>
  <si>
    <t>SKUPNA REKAPITULACIJA</t>
  </si>
  <si>
    <t>REKAPITULACIJA OBČINA BREŽICE</t>
  </si>
  <si>
    <t>REKAPITULACIJA OBČINA BISTRICA OB SOTLI</t>
  </si>
  <si>
    <t>REKAPITULACIJA - OBČINA BREŽICE</t>
  </si>
  <si>
    <t>ODSEK</t>
  </si>
  <si>
    <t>Pišece - Veseli vrh</t>
  </si>
  <si>
    <t>Pišece-Bizeljsko-Bojsno</t>
  </si>
  <si>
    <t>Dobova-Loče-Rigonce</t>
  </si>
  <si>
    <t>Ostalo h gradbeno zemeljskim delom</t>
  </si>
  <si>
    <t>Nepredvidena  dela - 5%</t>
  </si>
  <si>
    <t>SKUPAJ</t>
  </si>
  <si>
    <t>REKAPITULACIJA - OBČINA BISTRICA OB SOTLI</t>
  </si>
  <si>
    <t>Rekapitulacija objekti</t>
  </si>
  <si>
    <t>Rekapitulacija cevovodi</t>
  </si>
  <si>
    <t>POPUST</t>
  </si>
  <si>
    <t>SKUPAJ s popustom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</si>
</sst>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#,##0.00\ &quot;€&quot;;\-#,##0.00\ &quot;€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7">
    <xf numFmtId="0" fontId="0" fillId="0" borderId="0" xfId="0"/>
    <xf numFmtId="7" fontId="7" fillId="0" borderId="1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Protection="1"/>
    <xf numFmtId="2" fontId="0" fillId="2" borderId="0" xfId="0" applyNumberFormat="1" applyFill="1" applyProtection="1"/>
    <xf numFmtId="2" fontId="0" fillId="0" borderId="0" xfId="0" applyNumberFormat="1" applyProtection="1"/>
    <xf numFmtId="2" fontId="3" fillId="0" borderId="0" xfId="0" applyNumberFormat="1" applyFont="1" applyProtection="1"/>
    <xf numFmtId="2" fontId="7" fillId="4" borderId="1" xfId="0" applyNumberFormat="1" applyFont="1" applyFill="1" applyBorder="1" applyAlignment="1" applyProtection="1">
      <alignment horizontal="center"/>
    </xf>
    <xf numFmtId="2" fontId="9" fillId="0" borderId="0" xfId="0" applyNumberFormat="1" applyFont="1" applyProtection="1"/>
    <xf numFmtId="2" fontId="7" fillId="0" borderId="1" xfId="0" applyNumberFormat="1" applyFont="1" applyBorder="1" applyAlignment="1" applyProtection="1">
      <alignment horizontal="center"/>
    </xf>
    <xf numFmtId="2" fontId="7" fillId="3" borderId="1" xfId="0" applyNumberFormat="1" applyFont="1" applyFill="1" applyBorder="1" applyAlignment="1" applyProtection="1">
      <alignment horizontal="center"/>
    </xf>
    <xf numFmtId="2" fontId="7" fillId="0" borderId="1" xfId="0" applyNumberFormat="1" applyFont="1" applyBorder="1" applyAlignment="1" applyProtection="1">
      <alignment horizontal="center"/>
      <protection locked="0"/>
    </xf>
    <xf numFmtId="10" fontId="7" fillId="5" borderId="3" xfId="0" quotePrefix="1" applyNumberFormat="1" applyFont="1" applyFill="1" applyBorder="1" applyAlignment="1" applyProtection="1">
      <alignment horizontal="left" vertical="top"/>
    </xf>
    <xf numFmtId="0" fontId="2" fillId="0" borderId="0" xfId="0" applyFont="1" applyProtection="1"/>
    <xf numFmtId="0" fontId="0" fillId="2" borderId="0" xfId="0" applyFill="1" applyProtection="1"/>
    <xf numFmtId="0" fontId="0" fillId="0" borderId="0" xfId="0" applyProtection="1"/>
    <xf numFmtId="0" fontId="3" fillId="0" borderId="0" xfId="0" applyFont="1" applyProtection="1"/>
    <xf numFmtId="0" fontId="7" fillId="4" borderId="1" xfId="0" applyFont="1" applyFill="1" applyBorder="1" applyAlignment="1" applyProtection="1">
      <alignment horizontal="center"/>
    </xf>
    <xf numFmtId="0" fontId="9" fillId="0" borderId="0" xfId="0" applyFont="1" applyProtection="1"/>
    <xf numFmtId="7" fontId="7" fillId="0" borderId="1" xfId="0" applyNumberFormat="1" applyFont="1" applyBorder="1" applyAlignment="1" applyProtection="1">
      <alignment horizontal="center"/>
    </xf>
    <xf numFmtId="7" fontId="7" fillId="3" borderId="1" xfId="0" applyNumberFormat="1" applyFont="1" applyFill="1" applyBorder="1" applyAlignment="1" applyProtection="1">
      <alignment horizontal="center"/>
    </xf>
    <xf numFmtId="10" fontId="11" fillId="5" borderId="3" xfId="0" applyNumberFormat="1" applyFont="1" applyFill="1" applyBorder="1" applyProtection="1"/>
    <xf numFmtId="7" fontId="7" fillId="4" borderId="1" xfId="0" applyNumberFormat="1" applyFont="1" applyFill="1" applyBorder="1" applyAlignment="1" applyProtection="1">
      <alignment horizontal="center"/>
    </xf>
    <xf numFmtId="7" fontId="12" fillId="4" borderId="1" xfId="0" applyNumberFormat="1" applyFont="1" applyFill="1" applyBorder="1" applyAlignment="1" applyProtection="1">
      <alignment horizontal="center"/>
    </xf>
    <xf numFmtId="0" fontId="13" fillId="0" borderId="0" xfId="0" applyFont="1" applyProtection="1"/>
    <xf numFmtId="10" fontId="11" fillId="5" borderId="3" xfId="0" applyNumberFormat="1" applyFont="1" applyFill="1" applyBorder="1" applyAlignment="1" applyProtection="1">
      <protection locked="0"/>
    </xf>
    <xf numFmtId="0" fontId="4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1" fillId="0" borderId="0" xfId="0" applyFont="1" applyProtection="1"/>
    <xf numFmtId="0" fontId="7" fillId="0" borderId="0" xfId="0" applyFont="1" applyAlignment="1" applyProtection="1">
      <alignment horizontal="left" wrapText="1"/>
    </xf>
    <xf numFmtId="0" fontId="8" fillId="0" borderId="0" xfId="0" applyFont="1" applyAlignment="1" applyProtection="1">
      <alignment horizontal="left"/>
    </xf>
    <xf numFmtId="0" fontId="8" fillId="0" borderId="0" xfId="0" applyFont="1" applyProtection="1"/>
    <xf numFmtId="16" fontId="7" fillId="3" borderId="4" xfId="0" quotePrefix="1" applyNumberFormat="1" applyFont="1" applyFill="1" applyBorder="1" applyAlignment="1" applyProtection="1">
      <alignment horizontal="left" vertical="top"/>
    </xf>
    <xf numFmtId="0" fontId="11" fillId="0" borderId="2" xfId="0" applyFont="1" applyBorder="1" applyAlignment="1" applyProtection="1"/>
    <xf numFmtId="0" fontId="11" fillId="0" borderId="3" xfId="0" applyFont="1" applyBorder="1" applyAlignment="1" applyProtection="1"/>
    <xf numFmtId="0" fontId="9" fillId="3" borderId="2" xfId="0" applyFont="1" applyFill="1" applyBorder="1" applyAlignment="1" applyProtection="1"/>
    <xf numFmtId="0" fontId="9" fillId="3" borderId="3" xfId="0" applyFont="1" applyFill="1" applyBorder="1" applyAlignment="1" applyProtection="1"/>
    <xf numFmtId="16" fontId="12" fillId="4" borderId="4" xfId="0" quotePrefix="1" applyNumberFormat="1" applyFont="1" applyFill="1" applyBorder="1" applyAlignment="1" applyProtection="1">
      <alignment horizontal="left"/>
    </xf>
    <xf numFmtId="0" fontId="13" fillId="0" borderId="2" xfId="0" applyFont="1" applyBorder="1" applyAlignment="1" applyProtection="1"/>
    <xf numFmtId="0" fontId="13" fillId="0" borderId="3" xfId="0" applyFont="1" applyBorder="1" applyAlignment="1" applyProtection="1"/>
    <xf numFmtId="0" fontId="5" fillId="0" borderId="0" xfId="1" applyFont="1" applyAlignment="1" applyProtection="1">
      <alignment horizontal="left"/>
    </xf>
    <xf numFmtId="0" fontId="5" fillId="0" borderId="0" xfId="0" applyFont="1" applyProtection="1"/>
    <xf numFmtId="0" fontId="7" fillId="4" borderId="4" xfId="0" applyFont="1" applyFill="1" applyBorder="1" applyAlignment="1" applyProtection="1">
      <alignment horizontal="left" vertical="top"/>
    </xf>
    <xf numFmtId="0" fontId="9" fillId="4" borderId="2" xfId="0" applyFont="1" applyFill="1" applyBorder="1" applyAlignment="1" applyProtection="1"/>
    <xf numFmtId="0" fontId="9" fillId="4" borderId="3" xfId="0" applyFont="1" applyFill="1" applyBorder="1" applyAlignment="1" applyProtection="1"/>
    <xf numFmtId="49" fontId="10" fillId="0" borderId="4" xfId="0" applyNumberFormat="1" applyFont="1" applyBorder="1" applyAlignment="1" applyProtection="1">
      <alignment horizontal="left" vertical="top"/>
    </xf>
    <xf numFmtId="0" fontId="9" fillId="0" borderId="2" xfId="0" applyFont="1" applyBorder="1" applyAlignment="1" applyProtection="1"/>
    <xf numFmtId="0" fontId="9" fillId="0" borderId="3" xfId="0" applyFont="1" applyBorder="1" applyAlignment="1" applyProtection="1"/>
    <xf numFmtId="16" fontId="7" fillId="3" borderId="2" xfId="0" quotePrefix="1" applyNumberFormat="1" applyFont="1" applyFill="1" applyBorder="1" applyAlignment="1" applyProtection="1">
      <alignment horizontal="left" vertical="top"/>
    </xf>
    <xf numFmtId="0" fontId="9" fillId="0" borderId="2" xfId="0" applyFont="1" applyBorder="1" applyProtection="1"/>
    <xf numFmtId="0" fontId="9" fillId="0" borderId="3" xfId="0" applyFont="1" applyBorder="1" applyProtection="1"/>
    <xf numFmtId="49" fontId="10" fillId="0" borderId="4" xfId="0" quotePrefix="1" applyNumberFormat="1" applyFont="1" applyBorder="1" applyAlignment="1" applyProtection="1">
      <alignment horizontal="left" vertical="top" wrapText="1"/>
    </xf>
    <xf numFmtId="0" fontId="11" fillId="0" borderId="2" xfId="0" applyFont="1" applyBorder="1" applyProtection="1"/>
    <xf numFmtId="0" fontId="11" fillId="0" borderId="3" xfId="0" applyFont="1" applyBorder="1" applyProtection="1"/>
    <xf numFmtId="0" fontId="9" fillId="3" borderId="2" xfId="0" applyFont="1" applyFill="1" applyBorder="1" applyProtection="1"/>
    <xf numFmtId="0" fontId="9" fillId="3" borderId="3" xfId="0" applyFont="1" applyFill="1" applyBorder="1" applyProtection="1"/>
    <xf numFmtId="16" fontId="7" fillId="4" borderId="4" xfId="0" quotePrefix="1" applyNumberFormat="1" applyFont="1" applyFill="1" applyBorder="1" applyAlignment="1" applyProtection="1">
      <alignment horizontal="left" vertical="top"/>
    </xf>
    <xf numFmtId="0" fontId="9" fillId="4" borderId="2" xfId="0" applyFont="1" applyFill="1" applyBorder="1" applyProtection="1"/>
    <xf numFmtId="0" fontId="9" fillId="4" borderId="3" xfId="0" applyFont="1" applyFill="1" applyBorder="1" applyProtection="1"/>
    <xf numFmtId="2" fontId="10" fillId="0" borderId="4" xfId="0" quotePrefix="1" applyNumberFormat="1" applyFont="1" applyBorder="1" applyAlignment="1" applyProtection="1">
      <alignment horizontal="left" vertical="top" wrapText="1"/>
    </xf>
    <xf numFmtId="2" fontId="9" fillId="0" borderId="2" xfId="0" applyNumberFormat="1" applyFont="1" applyBorder="1" applyProtection="1"/>
    <xf numFmtId="2" fontId="9" fillId="0" borderId="3" xfId="0" applyNumberFormat="1" applyFont="1" applyBorder="1" applyProtection="1"/>
    <xf numFmtId="2" fontId="7" fillId="3" borderId="4" xfId="0" quotePrefix="1" applyNumberFormat="1" applyFont="1" applyFill="1" applyBorder="1" applyAlignment="1" applyProtection="1">
      <alignment horizontal="left" vertical="top"/>
    </xf>
    <xf numFmtId="2" fontId="7" fillId="3" borderId="2" xfId="0" quotePrefix="1" applyNumberFormat="1" applyFont="1" applyFill="1" applyBorder="1" applyAlignment="1" applyProtection="1">
      <alignment horizontal="left" vertical="top"/>
    </xf>
    <xf numFmtId="2" fontId="7" fillId="3" borderId="3" xfId="0" quotePrefix="1" applyNumberFormat="1" applyFont="1" applyFill="1" applyBorder="1" applyAlignment="1" applyProtection="1">
      <alignment horizontal="left" vertical="top"/>
    </xf>
    <xf numFmtId="2" fontId="7" fillId="4" borderId="4" xfId="0" quotePrefix="1" applyNumberFormat="1" applyFont="1" applyFill="1" applyBorder="1" applyAlignment="1" applyProtection="1">
      <alignment horizontal="left" vertical="top"/>
    </xf>
    <xf numFmtId="2" fontId="4" fillId="0" borderId="0" xfId="0" applyNumberFormat="1" applyFont="1" applyAlignment="1" applyProtection="1">
      <alignment horizontal="left"/>
    </xf>
    <xf numFmtId="2" fontId="1" fillId="0" borderId="0" xfId="0" applyNumberFormat="1" applyFont="1" applyAlignment="1" applyProtection="1">
      <alignment horizontal="left"/>
    </xf>
    <xf numFmtId="2" fontId="1" fillId="0" borderId="0" xfId="0" applyNumberFormat="1" applyFont="1" applyProtection="1"/>
    <xf numFmtId="2" fontId="7" fillId="0" borderId="0" xfId="0" applyNumberFormat="1" applyFont="1" applyAlignment="1" applyProtection="1">
      <alignment horizontal="left" wrapText="1"/>
    </xf>
    <xf numFmtId="2" fontId="8" fillId="0" borderId="0" xfId="0" applyNumberFormat="1" applyFont="1" applyAlignment="1" applyProtection="1">
      <alignment horizontal="left"/>
    </xf>
    <xf numFmtId="2" fontId="8" fillId="0" borderId="0" xfId="0" applyNumberFormat="1" applyFont="1" applyProtection="1"/>
    <xf numFmtId="2" fontId="5" fillId="0" borderId="0" xfId="1" applyNumberFormat="1" applyFont="1" applyAlignment="1" applyProtection="1">
      <alignment horizontal="left"/>
    </xf>
    <xf numFmtId="2" fontId="5" fillId="0" borderId="0" xfId="0" applyNumberFormat="1" applyFont="1" applyProtection="1"/>
    <xf numFmtId="2" fontId="7" fillId="4" borderId="4" xfId="0" applyNumberFormat="1" applyFont="1" applyFill="1" applyBorder="1" applyAlignment="1" applyProtection="1">
      <alignment horizontal="left" vertical="top"/>
    </xf>
    <xf numFmtId="2" fontId="9" fillId="4" borderId="2" xfId="0" applyNumberFormat="1" applyFont="1" applyFill="1" applyBorder="1" applyProtection="1"/>
    <xf numFmtId="2" fontId="9" fillId="4" borderId="3" xfId="0" applyNumberFormat="1" applyFont="1" applyFill="1" applyBorder="1" applyProtection="1"/>
    <xf numFmtId="2" fontId="10" fillId="0" borderId="4" xfId="0" applyNumberFormat="1" applyFont="1" applyBorder="1" applyAlignment="1" applyProtection="1">
      <alignment horizontal="left" vertical="top"/>
    </xf>
  </cellXfs>
  <cellStyles count="2">
    <cellStyle name="Navadno" xfId="0" builtinId="0"/>
    <cellStyle name="Navadno 2" xfId="1" xr:uid="{06C53297-8EC9-4624-B711-0C4971EDBC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1E010-FA9A-4265-9D16-BBB271DD3C5F}">
  <dimension ref="A1:F14"/>
  <sheetViews>
    <sheetView tabSelected="1" topLeftCell="A4" workbookViewId="0">
      <selection activeCell="K13" sqref="K13"/>
    </sheetView>
  </sheetViews>
  <sheetFormatPr defaultColWidth="8.85546875" defaultRowHeight="15" x14ac:dyDescent="0.25"/>
  <cols>
    <col min="1" max="4" width="8.85546875" style="14"/>
    <col min="5" max="5" width="16.5703125" style="14" customWidth="1"/>
    <col min="6" max="6" width="30.5703125" style="14" customWidth="1"/>
    <col min="7" max="16384" width="8.85546875" style="14"/>
  </cols>
  <sheetData>
    <row r="1" spans="1:6" ht="23.25" x14ac:dyDescent="0.35">
      <c r="A1" s="12" t="s">
        <v>6</v>
      </c>
      <c r="B1" s="13"/>
      <c r="E1" s="15"/>
      <c r="F1" s="15"/>
    </row>
    <row r="2" spans="1:6" x14ac:dyDescent="0.25">
      <c r="E2" s="15"/>
      <c r="F2" s="15"/>
    </row>
    <row r="3" spans="1:6" x14ac:dyDescent="0.25">
      <c r="E3" s="15"/>
      <c r="F3" s="15"/>
    </row>
    <row r="4" spans="1:6" x14ac:dyDescent="0.25">
      <c r="A4" s="25" t="s">
        <v>0</v>
      </c>
      <c r="B4" s="26"/>
      <c r="C4" s="27"/>
      <c r="D4" s="27"/>
      <c r="E4" s="27"/>
      <c r="F4" s="27"/>
    </row>
    <row r="5" spans="1:6" ht="36.75" customHeight="1" x14ac:dyDescent="0.25">
      <c r="A5" s="28" t="s">
        <v>5</v>
      </c>
      <c r="B5" s="29"/>
      <c r="C5" s="30"/>
      <c r="D5" s="30"/>
      <c r="E5" s="30"/>
      <c r="F5" s="30"/>
    </row>
    <row r="6" spans="1:6" x14ac:dyDescent="0.25">
      <c r="A6" s="39"/>
      <c r="B6" s="40"/>
      <c r="C6" s="40"/>
      <c r="D6" s="40"/>
      <c r="E6" s="40"/>
      <c r="F6" s="40"/>
    </row>
    <row r="7" spans="1:6" s="17" customFormat="1" ht="23.45" customHeight="1" x14ac:dyDescent="0.25">
      <c r="A7" s="41"/>
      <c r="B7" s="42"/>
      <c r="C7" s="42"/>
      <c r="D7" s="42"/>
      <c r="E7" s="43"/>
      <c r="F7" s="16" t="s">
        <v>1</v>
      </c>
    </row>
    <row r="8" spans="1:6" s="17" customFormat="1" ht="23.45" customHeight="1" x14ac:dyDescent="0.25">
      <c r="A8" s="44" t="s">
        <v>7</v>
      </c>
      <c r="B8" s="45"/>
      <c r="C8" s="45"/>
      <c r="D8" s="45"/>
      <c r="E8" s="46"/>
      <c r="F8" s="18">
        <f>Brežice!F12</f>
        <v>0</v>
      </c>
    </row>
    <row r="9" spans="1:6" s="17" customFormat="1" ht="23.45" customHeight="1" x14ac:dyDescent="0.25">
      <c r="A9" s="44" t="s">
        <v>8</v>
      </c>
      <c r="B9" s="45" t="s">
        <v>2</v>
      </c>
      <c r="C9" s="45"/>
      <c r="D9" s="45"/>
      <c r="E9" s="46"/>
      <c r="F9" s="18">
        <f>'Bistrica ob Sotli'!F11</f>
        <v>0</v>
      </c>
    </row>
    <row r="10" spans="1:6" s="17" customFormat="1" ht="23.45" customHeight="1" x14ac:dyDescent="0.25">
      <c r="A10" s="31" t="s">
        <v>16</v>
      </c>
      <c r="B10" s="32"/>
      <c r="C10" s="32"/>
      <c r="D10" s="32"/>
      <c r="E10" s="33"/>
      <c r="F10" s="19">
        <f>SUM(F8:F9)</f>
        <v>0</v>
      </c>
    </row>
    <row r="11" spans="1:6" s="17" customFormat="1" ht="23.45" customHeight="1" x14ac:dyDescent="0.25">
      <c r="A11" s="31" t="s">
        <v>20</v>
      </c>
      <c r="B11" s="47"/>
      <c r="C11" s="47"/>
      <c r="D11" s="47"/>
      <c r="E11" s="24">
        <v>0</v>
      </c>
      <c r="F11" s="19">
        <f>-(F10*E11)</f>
        <v>0</v>
      </c>
    </row>
    <row r="12" spans="1:6" s="17" customFormat="1" ht="23.45" customHeight="1" x14ac:dyDescent="0.25">
      <c r="A12" s="31" t="s">
        <v>21</v>
      </c>
      <c r="B12" s="32"/>
      <c r="C12" s="32"/>
      <c r="D12" s="32"/>
      <c r="E12" s="33"/>
      <c r="F12" s="19">
        <f>F10+F11</f>
        <v>0</v>
      </c>
    </row>
    <row r="13" spans="1:6" s="17" customFormat="1" ht="23.45" customHeight="1" x14ac:dyDescent="0.25">
      <c r="A13" s="31" t="s">
        <v>3</v>
      </c>
      <c r="B13" s="34"/>
      <c r="C13" s="34"/>
      <c r="D13" s="34"/>
      <c r="E13" s="35"/>
      <c r="F13" s="19">
        <f>F12*22/100</f>
        <v>0</v>
      </c>
    </row>
    <row r="14" spans="1:6" s="23" customFormat="1" ht="41.45" customHeight="1" x14ac:dyDescent="0.3">
      <c r="A14" s="36" t="s">
        <v>4</v>
      </c>
      <c r="B14" s="37"/>
      <c r="C14" s="37"/>
      <c r="D14" s="37"/>
      <c r="E14" s="38"/>
      <c r="F14" s="22">
        <f>F12+F13</f>
        <v>0</v>
      </c>
    </row>
  </sheetData>
  <sheetProtection algorithmName="SHA-512" hashValue="aYyCm8AdYSLRxMalVtKVQEYbb7R1cTo5Ol8pOFiGRY546qEdBSEapkJYiyqPtCb92afOHOs7CjXoGPjB/gQBtA==" saltValue="h9vW0ZYY+VVeQOr1yQ9iow==" spinCount="100000" sheet="1"/>
  <mergeCells count="11">
    <mergeCell ref="A4:F4"/>
    <mergeCell ref="A5:F5"/>
    <mergeCell ref="A10:E10"/>
    <mergeCell ref="A13:E13"/>
    <mergeCell ref="A14:E14"/>
    <mergeCell ref="A6:F6"/>
    <mergeCell ref="A7:E7"/>
    <mergeCell ref="A8:E8"/>
    <mergeCell ref="A9:E9"/>
    <mergeCell ref="A12:E12"/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B3924-E2BE-4E48-9476-28D317E633CC}">
  <dimension ref="A1:F16"/>
  <sheetViews>
    <sheetView topLeftCell="A7" workbookViewId="0">
      <selection activeCell="F8" sqref="F8"/>
    </sheetView>
  </sheetViews>
  <sheetFormatPr defaultColWidth="8.85546875" defaultRowHeight="15" x14ac:dyDescent="0.25"/>
  <cols>
    <col min="1" max="4" width="8.85546875" style="14"/>
    <col min="5" max="5" width="11.5703125" style="14" customWidth="1"/>
    <col min="6" max="6" width="32.7109375" style="14" customWidth="1"/>
    <col min="7" max="16384" width="8.85546875" style="14"/>
  </cols>
  <sheetData>
    <row r="1" spans="1:6" ht="23.25" x14ac:dyDescent="0.35">
      <c r="A1" s="12" t="s">
        <v>9</v>
      </c>
      <c r="B1" s="13"/>
      <c r="E1" s="15"/>
      <c r="F1" s="15"/>
    </row>
    <row r="2" spans="1:6" x14ac:dyDescent="0.25">
      <c r="E2" s="15"/>
      <c r="F2" s="15"/>
    </row>
    <row r="3" spans="1:6" x14ac:dyDescent="0.25">
      <c r="E3" s="15"/>
      <c r="F3" s="15"/>
    </row>
    <row r="4" spans="1:6" x14ac:dyDescent="0.25">
      <c r="A4" s="25" t="s">
        <v>0</v>
      </c>
      <c r="B4" s="26"/>
      <c r="C4" s="27"/>
      <c r="D4" s="27"/>
      <c r="E4" s="27"/>
      <c r="F4" s="27"/>
    </row>
    <row r="5" spans="1:6" ht="33.6" customHeight="1" x14ac:dyDescent="0.25">
      <c r="A5" s="28" t="s">
        <v>5</v>
      </c>
      <c r="B5" s="29"/>
      <c r="C5" s="30"/>
      <c r="D5" s="30"/>
      <c r="E5" s="30"/>
      <c r="F5" s="30"/>
    </row>
    <row r="6" spans="1:6" x14ac:dyDescent="0.25">
      <c r="A6" s="39"/>
      <c r="B6" s="40"/>
      <c r="C6" s="40"/>
      <c r="D6" s="40"/>
      <c r="E6" s="40"/>
      <c r="F6" s="40"/>
    </row>
    <row r="7" spans="1:6" s="17" customFormat="1" ht="23.45" customHeight="1" x14ac:dyDescent="0.25">
      <c r="A7" s="41" t="s">
        <v>10</v>
      </c>
      <c r="B7" s="56"/>
      <c r="C7" s="56"/>
      <c r="D7" s="56"/>
      <c r="E7" s="57"/>
      <c r="F7" s="16" t="s">
        <v>1</v>
      </c>
    </row>
    <row r="8" spans="1:6" s="17" customFormat="1" ht="23.45" customHeight="1" x14ac:dyDescent="0.25">
      <c r="A8" s="44" t="s">
        <v>11</v>
      </c>
      <c r="B8" s="48"/>
      <c r="C8" s="48"/>
      <c r="D8" s="48"/>
      <c r="E8" s="49"/>
      <c r="F8" s="1"/>
    </row>
    <row r="9" spans="1:6" s="17" customFormat="1" ht="23.45" customHeight="1" x14ac:dyDescent="0.25">
      <c r="A9" s="44" t="s">
        <v>12</v>
      </c>
      <c r="B9" s="48" t="s">
        <v>2</v>
      </c>
      <c r="C9" s="48"/>
      <c r="D9" s="48"/>
      <c r="E9" s="49"/>
      <c r="F9" s="1"/>
    </row>
    <row r="10" spans="1:6" s="17" customFormat="1" ht="23.45" customHeight="1" x14ac:dyDescent="0.25">
      <c r="A10" s="44" t="s">
        <v>13</v>
      </c>
      <c r="B10" s="48" t="s">
        <v>14</v>
      </c>
      <c r="C10" s="48"/>
      <c r="D10" s="48"/>
      <c r="E10" s="49"/>
      <c r="F10" s="1"/>
    </row>
    <row r="11" spans="1:6" s="17" customFormat="1" ht="23.45" customHeight="1" x14ac:dyDescent="0.25">
      <c r="A11" s="50" t="s">
        <v>15</v>
      </c>
      <c r="B11" s="48"/>
      <c r="C11" s="48"/>
      <c r="D11" s="48"/>
      <c r="E11" s="49"/>
      <c r="F11" s="18">
        <f>ROUND(SUM(F8:F10)*0.05,2)</f>
        <v>0</v>
      </c>
    </row>
    <row r="12" spans="1:6" s="17" customFormat="1" ht="23.45" customHeight="1" x14ac:dyDescent="0.25">
      <c r="A12" s="31" t="s">
        <v>16</v>
      </c>
      <c r="B12" s="51"/>
      <c r="C12" s="51"/>
      <c r="D12" s="51"/>
      <c r="E12" s="52"/>
      <c r="F12" s="19">
        <f>ROUND(SUM(F8:F11),2)</f>
        <v>0</v>
      </c>
    </row>
    <row r="13" spans="1:6" s="17" customFormat="1" ht="23.45" customHeight="1" x14ac:dyDescent="0.25">
      <c r="A13" s="31" t="s">
        <v>20</v>
      </c>
      <c r="B13" s="47"/>
      <c r="C13" s="47"/>
      <c r="D13" s="47"/>
      <c r="E13" s="20">
        <f>Skupaj!E11</f>
        <v>0</v>
      </c>
      <c r="F13" s="19">
        <f>-ROUND(F12*E13,2)</f>
        <v>0</v>
      </c>
    </row>
    <row r="14" spans="1:6" s="17" customFormat="1" ht="23.45" customHeight="1" x14ac:dyDescent="0.25">
      <c r="A14" s="31" t="s">
        <v>21</v>
      </c>
      <c r="B14" s="51"/>
      <c r="C14" s="51"/>
      <c r="D14" s="51"/>
      <c r="E14" s="52"/>
      <c r="F14" s="19">
        <f>F12+F13</f>
        <v>0</v>
      </c>
    </row>
    <row r="15" spans="1:6" s="17" customFormat="1" ht="23.45" customHeight="1" x14ac:dyDescent="0.25">
      <c r="A15" s="31" t="s">
        <v>3</v>
      </c>
      <c r="B15" s="53"/>
      <c r="C15" s="53"/>
      <c r="D15" s="53"/>
      <c r="E15" s="54"/>
      <c r="F15" s="19">
        <f>ROUND(F14*22/100,2)</f>
        <v>0</v>
      </c>
    </row>
    <row r="16" spans="1:6" s="17" customFormat="1" ht="23.45" customHeight="1" x14ac:dyDescent="0.25">
      <c r="A16" s="55" t="s">
        <v>4</v>
      </c>
      <c r="B16" s="48"/>
      <c r="C16" s="48"/>
      <c r="D16" s="48"/>
      <c r="E16" s="49"/>
      <c r="F16" s="21">
        <f>F14+F15</f>
        <v>0</v>
      </c>
    </row>
  </sheetData>
  <sheetProtection algorithmName="SHA-512" hashValue="oyitBshpgzEhR5r5EJXCzndc2AXXpdbpNrgXrTzqpOinduy25hrMlGYpXljpM+A2Vnc3QdFQKqdKaCdlac6k+g==" saltValue="Iyd7nHGMo9zYar/R3vlKfA==" spinCount="100000" sheet="1"/>
  <mergeCells count="13">
    <mergeCell ref="A9:E9"/>
    <mergeCell ref="A4:F4"/>
    <mergeCell ref="A5:F5"/>
    <mergeCell ref="A6:F6"/>
    <mergeCell ref="A7:E7"/>
    <mergeCell ref="A8:E8"/>
    <mergeCell ref="A10:E10"/>
    <mergeCell ref="A11:E11"/>
    <mergeCell ref="A12:E12"/>
    <mergeCell ref="A15:E15"/>
    <mergeCell ref="A16:E16"/>
    <mergeCell ref="A14:E14"/>
    <mergeCell ref="A13:D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4F273-2576-46CA-AEE2-CB65704478D0}">
  <dimension ref="A1:F15"/>
  <sheetViews>
    <sheetView workbookViewId="0">
      <selection activeCell="F9" sqref="F9"/>
    </sheetView>
  </sheetViews>
  <sheetFormatPr defaultColWidth="8.85546875" defaultRowHeight="15" x14ac:dyDescent="0.25"/>
  <cols>
    <col min="1" max="4" width="8.85546875" style="4"/>
    <col min="5" max="5" width="11.5703125" style="4" customWidth="1"/>
    <col min="6" max="6" width="33" style="4" customWidth="1"/>
    <col min="7" max="16384" width="8.85546875" style="4"/>
  </cols>
  <sheetData>
    <row r="1" spans="1:6" ht="23.25" x14ac:dyDescent="0.35">
      <c r="A1" s="2" t="s">
        <v>17</v>
      </c>
      <c r="B1" s="3"/>
      <c r="E1" s="5"/>
      <c r="F1" s="5"/>
    </row>
    <row r="2" spans="1:6" x14ac:dyDescent="0.25">
      <c r="E2" s="5"/>
      <c r="F2" s="5"/>
    </row>
    <row r="3" spans="1:6" x14ac:dyDescent="0.25">
      <c r="E3" s="5"/>
      <c r="F3" s="5"/>
    </row>
    <row r="4" spans="1:6" x14ac:dyDescent="0.25">
      <c r="A4" s="65" t="s">
        <v>0</v>
      </c>
      <c r="B4" s="66"/>
      <c r="C4" s="67"/>
      <c r="D4" s="67"/>
      <c r="E4" s="67"/>
      <c r="F4" s="67"/>
    </row>
    <row r="5" spans="1:6" ht="34.15" customHeight="1" x14ac:dyDescent="0.25">
      <c r="A5" s="68" t="s">
        <v>5</v>
      </c>
      <c r="B5" s="69"/>
      <c r="C5" s="70"/>
      <c r="D5" s="70"/>
      <c r="E5" s="70"/>
      <c r="F5" s="70"/>
    </row>
    <row r="6" spans="1:6" x14ac:dyDescent="0.25">
      <c r="A6" s="71"/>
      <c r="B6" s="72"/>
      <c r="C6" s="72"/>
      <c r="D6" s="72"/>
      <c r="E6" s="72"/>
      <c r="F6" s="72"/>
    </row>
    <row r="7" spans="1:6" s="7" customFormat="1" ht="23.45" customHeight="1" x14ac:dyDescent="0.25">
      <c r="A7" s="73"/>
      <c r="B7" s="74"/>
      <c r="C7" s="74"/>
      <c r="D7" s="74"/>
      <c r="E7" s="75"/>
      <c r="F7" s="6" t="s">
        <v>1</v>
      </c>
    </row>
    <row r="8" spans="1:6" s="7" customFormat="1" ht="23.45" customHeight="1" x14ac:dyDescent="0.25">
      <c r="A8" s="76" t="s">
        <v>18</v>
      </c>
      <c r="B8" s="59"/>
      <c r="C8" s="59"/>
      <c r="D8" s="59"/>
      <c r="E8" s="60"/>
      <c r="F8" s="10"/>
    </row>
    <row r="9" spans="1:6" s="7" customFormat="1" ht="23.45" customHeight="1" x14ac:dyDescent="0.25">
      <c r="A9" s="76" t="s">
        <v>19</v>
      </c>
      <c r="B9" s="59" t="s">
        <v>2</v>
      </c>
      <c r="C9" s="59"/>
      <c r="D9" s="59"/>
      <c r="E9" s="60"/>
      <c r="F9" s="10"/>
    </row>
    <row r="10" spans="1:6" s="7" customFormat="1" ht="23.45" customHeight="1" x14ac:dyDescent="0.25">
      <c r="A10" s="58" t="s">
        <v>15</v>
      </c>
      <c r="B10" s="59"/>
      <c r="C10" s="59"/>
      <c r="D10" s="59"/>
      <c r="E10" s="60"/>
      <c r="F10" s="8">
        <f>ROUND(SUM(F8:F9)*0.05,2)</f>
        <v>0</v>
      </c>
    </row>
    <row r="11" spans="1:6" s="7" customFormat="1" ht="23.45" customHeight="1" x14ac:dyDescent="0.25">
      <c r="A11" s="61" t="s">
        <v>16</v>
      </c>
      <c r="B11" s="62"/>
      <c r="C11" s="62"/>
      <c r="D11" s="62"/>
      <c r="E11" s="63"/>
      <c r="F11" s="9">
        <f>ROUND(SUM(F8:F10),2)</f>
        <v>0</v>
      </c>
    </row>
    <row r="12" spans="1:6" s="7" customFormat="1" ht="23.45" customHeight="1" x14ac:dyDescent="0.25">
      <c r="A12" s="61" t="s">
        <v>20</v>
      </c>
      <c r="B12" s="62"/>
      <c r="C12" s="62"/>
      <c r="D12" s="62"/>
      <c r="E12" s="11">
        <f>Skupaj!E11</f>
        <v>0</v>
      </c>
      <c r="F12" s="9">
        <f>-ROUND(F11*E12,2)</f>
        <v>0</v>
      </c>
    </row>
    <row r="13" spans="1:6" s="7" customFormat="1" ht="23.45" customHeight="1" x14ac:dyDescent="0.25">
      <c r="A13" s="61" t="s">
        <v>21</v>
      </c>
      <c r="B13" s="62"/>
      <c r="C13" s="62"/>
      <c r="D13" s="62"/>
      <c r="E13" s="63"/>
      <c r="F13" s="9">
        <f>F11+F12</f>
        <v>0</v>
      </c>
    </row>
    <row r="14" spans="1:6" s="7" customFormat="1" ht="23.45" customHeight="1" x14ac:dyDescent="0.25">
      <c r="A14" s="61" t="s">
        <v>3</v>
      </c>
      <c r="B14" s="62"/>
      <c r="C14" s="62"/>
      <c r="D14" s="62"/>
      <c r="E14" s="63"/>
      <c r="F14" s="9">
        <f>ROUND(F13*22/100,2)</f>
        <v>0</v>
      </c>
    </row>
    <row r="15" spans="1:6" s="7" customFormat="1" ht="23.45" customHeight="1" x14ac:dyDescent="0.25">
      <c r="A15" s="64" t="s">
        <v>4</v>
      </c>
      <c r="B15" s="59"/>
      <c r="C15" s="59"/>
      <c r="D15" s="59"/>
      <c r="E15" s="60"/>
      <c r="F15" s="6">
        <f>F13+F14</f>
        <v>0</v>
      </c>
    </row>
  </sheetData>
  <sheetProtection algorithmName="SHA-512" hashValue="eYAyafiPpMpRsBLgoYWyB1ucOmVu/Nj1HMb/hakQMeRvzTFX0rpbwZYNzXQ3ofQKcEfjgyeJ+pvlCnTihDJHGg==" saltValue="V1gqxYfL+XN1nedVVU1rFw==" spinCount="100000" sheet="1"/>
  <mergeCells count="12">
    <mergeCell ref="A10:E10"/>
    <mergeCell ref="A11:E11"/>
    <mergeCell ref="A14:E14"/>
    <mergeCell ref="A15:E15"/>
    <mergeCell ref="A4:F4"/>
    <mergeCell ref="A5:F5"/>
    <mergeCell ref="A6:F6"/>
    <mergeCell ref="A7:E7"/>
    <mergeCell ref="A8:E8"/>
    <mergeCell ref="A9:E9"/>
    <mergeCell ref="A13:E13"/>
    <mergeCell ref="A12:D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Skupaj</vt:lpstr>
      <vt:lpstr>Brežice</vt:lpstr>
      <vt:lpstr>Bistrica ob Sotli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</dc:creator>
  <cp:lastModifiedBy>Vilma Zupančič</cp:lastModifiedBy>
  <cp:lastPrinted>2021-08-03T20:31:36Z</cp:lastPrinted>
  <dcterms:created xsi:type="dcterms:W3CDTF">2021-08-01T16:44:07Z</dcterms:created>
  <dcterms:modified xsi:type="dcterms:W3CDTF">2021-08-04T06:19:49Z</dcterms:modified>
</cp:coreProperties>
</file>