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75" yWindow="65521" windowWidth="13380" windowHeight="13650" activeTab="0"/>
  </bookViews>
  <sheets>
    <sheet name="Sklop 2 - splošni opis" sheetId="1" r:id="rId1"/>
    <sheet name="Sklop 2 - popis opreme" sheetId="2" r:id="rId2"/>
  </sheets>
  <definedNames>
    <definedName name="_xlnm.Print_Area" localSheetId="1">'Sklop 2 - popis opreme'!$A:$H</definedName>
    <definedName name="_xlnm.Print_Titles" localSheetId="1">'Sklop 2 - popis opreme'!$4:$4</definedName>
  </definedNames>
  <calcPr fullCalcOnLoad="1"/>
</workbook>
</file>

<file path=xl/sharedStrings.xml><?xml version="1.0" encoding="utf-8"?>
<sst xmlns="http://schemas.openxmlformats.org/spreadsheetml/2006/main" count="339" uniqueCount="240">
  <si>
    <t xml:space="preserve">Voz za žoge kovinski s ključavnico 100 x 55 x 80 cm </t>
  </si>
  <si>
    <t>1.</t>
  </si>
  <si>
    <t>OPREMA GARDEROB</t>
  </si>
  <si>
    <t>obešalne kljukice navznoter obrnjene</t>
  </si>
  <si>
    <t xml:space="preserve">Opis materialov in opreme: </t>
  </si>
  <si>
    <t>Garderobno stojalo po zgornjem opisu 200 cm</t>
  </si>
  <si>
    <t>Skladno z EN 12572</t>
  </si>
  <si>
    <t>Skladno s SIST EN 1270</t>
  </si>
  <si>
    <t>Skladno s SIST EN 12346</t>
  </si>
  <si>
    <t xml:space="preserve"> - priključek elektro pogona pripravi izvajalec el.instalacij objekta na predvideni lokaciji</t>
  </si>
  <si>
    <t xml:space="preserve"> -napajanje z električno energijo je iz stikalnega bloka, ki je predviden v projektu za objekt. V stikalnem bloku je del  iz katerega se napaja električna športna oprema zaščiten z električnim stikalom na diferenčni tok (FID)</t>
  </si>
  <si>
    <t xml:space="preserve"> -po končani izvedbi električnih inštalacij in ozemljitev ter izenačanje potencialov morajo biti izvedene potrebne meritve. Rezultati morajo biti ustrezni.</t>
  </si>
  <si>
    <t>plezalne plošče iz vezane plošče, debeline 15 mm.</t>
  </si>
  <si>
    <t>fiksirane na jekleno  podkonstrukcijo povezano v sistem paličja.  Izvrtine za vijačenje oprimkov so izdelane v rastru 225 mm in 300 mm.</t>
  </si>
  <si>
    <t>Garderobno stojalo po zgornjem opisu 150 cm</t>
  </si>
  <si>
    <t xml:space="preserve">Dobava dvojnega vtičnega droga za vadbo šolske gimnastike v sestavi: </t>
  </si>
  <si>
    <t>odskočna deska tekmovalna, vgrajeni dve vzmeti, ki povečata hitrost in moč odriva.</t>
  </si>
  <si>
    <t>Visoka gred izdelana iz kvalitetnega lepljenega smrekovega lesa ater tapecirana z nedrsnim tekstilom. Gred dolžine 500 cm in je nastavljiva v dveh višinah 70 in 120 cm.</t>
  </si>
  <si>
    <t>Telovadna klop je izdelana iz kvalitetnega lepljenega smrekovega lesa, noge pa so iz vezane plošče. Klop je uporabna obojestransko, saj je na spodnji strani vgrajena gred. Višina klopi je 35 cm, širina zgorje ploskve 27 cm ter širina gredi 10 cm. Klop ima na eni strani rebro za uporabo klopi kot klančino (skupaj s telovadno skrinjo ali letvenikom). Skladno z SIST EN 12432</t>
  </si>
  <si>
    <t xml:space="preserve">Blazina letvenika 164 x 82 x 6 cm </t>
  </si>
  <si>
    <t>Blazina fitness 185 x 65 x 3 cm</t>
  </si>
  <si>
    <t xml:space="preserve">Blazina za doskoke 200 x 125 x 12 cm </t>
  </si>
  <si>
    <t xml:space="preserve">Mehka blazina 200 x 150 x 25 cm </t>
  </si>
  <si>
    <t>Prevleka za mehke blazine 300 x 200 x 25 cm</t>
  </si>
  <si>
    <t>Blazina za dvov.šol.bradljo, dim. 232x82x6 cm</t>
  </si>
  <si>
    <t>Drog dvovišinske bradlje</t>
  </si>
  <si>
    <t>Blazina za brad.šol., dim.213x43x6</t>
  </si>
  <si>
    <t>odrivna deska šolska tapecirana neoblazinjena</t>
  </si>
  <si>
    <t>trampolin 125 x 125 cm z vzmetmi, blazinska zaščita vzmeti, zložljiva podkonstrukcija</t>
  </si>
  <si>
    <t>Stojalo za skok v višino</t>
  </si>
  <si>
    <t>Vrvica za skok v višino</t>
  </si>
  <si>
    <t>Bradlja šolska. Bradlja z dvojnim varovanjem višine lestvine, ki je nastavljiva v območju 120 do 185 cm. Razmik med lestvinama od 36 do 66 cm. Bradlja ima vgrajen prevoz. Skladno s SIST EN 914</t>
  </si>
  <si>
    <t>Plošča sekurit v okvirju z mehko zaščito in regulatorjem višine, ki preko navojnega vretena (levi - desni navoj) in plinskega blažilca omogoča enostavno in hitro spremembo višine obroča z uporabo ročice od 260 cm do 305 cm.</t>
  </si>
  <si>
    <t>Koza mala dim. 90 do 130 cm. Trup elastičen in lahek. Prevleka je iz pravega usnja. Kovinske noge s teleskopsko regulacijo po 5 cm. Za izravnavo neravnin poda ima ena noga brezstopenjsko regulacijo. Skladna s SIST EN 12196</t>
  </si>
  <si>
    <t>skrinjica, zaobljeni vogali, skladna s SIST EN 916</t>
  </si>
  <si>
    <t>Dobava in postavitev prevozne in zložljive opreme za namizni tenis. Miza za namizni tenis dimenzij: (dolžina) 2740 x (širina) 1525 x (višina od poda) 760 mm narejena v skladu z namiznoteniškimi pravili in varnostnim normam EN 14468-1. Inovativen design, DSI tehnologija (double security integree) - avtomatično zaklepanje mize kar omogoča varno igranje tudi na neravnih podlagah.</t>
  </si>
  <si>
    <t>Kovinske omare za shranjevanje rekvizitov dim. 195 x 110 x 50 cm s ključavnico</t>
  </si>
  <si>
    <t>* Pokrov puše</t>
  </si>
  <si>
    <t>Skupaj dvojni vtični drog</t>
  </si>
  <si>
    <t>Dobava opreme za šolsko odbojko v sestavi:</t>
  </si>
  <si>
    <t>MEHKA ZAŠČITA STEN - VELUR</t>
  </si>
  <si>
    <t>ŠPORTNE IGRE</t>
  </si>
  <si>
    <t>KOŠARKA</t>
  </si>
  <si>
    <t>ODBOJKA</t>
  </si>
  <si>
    <t>BADMINTON</t>
  </si>
  <si>
    <t>UNI STOJALO</t>
  </si>
  <si>
    <t>TELOVADNA OPREMA</t>
  </si>
  <si>
    <t>BRADLJE</t>
  </si>
  <si>
    <t>KOZE</t>
  </si>
  <si>
    <t>SKRINJE</t>
  </si>
  <si>
    <t xml:space="preserve">ODRIVNE DESKE, TRAMPOLINI </t>
  </si>
  <si>
    <t>KLOPI</t>
  </si>
  <si>
    <t>GREDI</t>
  </si>
  <si>
    <t xml:space="preserve">BLAZINE </t>
  </si>
  <si>
    <t xml:space="preserve">ZAŠČITNE MREŽE IN OBLOGE </t>
  </si>
  <si>
    <t>MEHKE OBLOGE STEN</t>
  </si>
  <si>
    <t>skrinja iz vezane plošče s prevozom, petdelna, zaokroženi masivni vogali. Pokrov oblazinjen in prevlečen s kvalitetnim umetnim usnjem, skladna s SIST EN 916.</t>
  </si>
  <si>
    <t>* Aluminijast steber za vtični drog, z možnostjo regulacije višine prečke od 80 do 250 cm</t>
  </si>
  <si>
    <t>* Prečka za vtični drog iz najkvalitetnejšega jekla fi 28 mm</t>
  </si>
  <si>
    <t>* Lestvina za vtični drog, fi 40 mm z jeklenim vložkom</t>
  </si>
  <si>
    <t>odrivna deska šolska tapecirano oblazinjena</t>
  </si>
  <si>
    <t>VII.</t>
  </si>
  <si>
    <t>VIII.</t>
  </si>
  <si>
    <t>X.</t>
  </si>
  <si>
    <t>OBVEZNE PRILOGE S KATERIMI PONUDNIK DOKAZUJE USPOSOBLJENOST IN JIH MORA PRILOŽITI V PONUDBI: 1. potrdilo o skladnosti (certifikat) s katerimi se potrdi skladnost opreme z zahtevanim standardom SIST EN 1509 izdan in potrjen s strani neodvisnih, usposobljenih  organov</t>
  </si>
  <si>
    <t>OBVEZNE PRILOGE S KATERIMI PONUDNIK DOKAZUJE USPOSOBLJENOST IN JIH MORA PRILOŽITI V PONUDBI: 1. potrdilo o skladnosti (certifikat) s katerimi se potrdi skladnost opreme z zahtevanim standardom SIST EN 12197 izdan in potrjen s strani neodvisnih, usposobljenih organov</t>
  </si>
  <si>
    <t>* Puša za vtični drog, za montažo potrebna priprava temelja globine minimalno 55 cm</t>
  </si>
  <si>
    <t>Bradlja dvovišinska šolska. Lahka konstrukcija šolske dvovišinske bradlje omogoča vsestransko uporabo in regulacijo lestvin po predpisih FIG. Enostavna, hitra in varna regulacija lestvin od 190 do 240 cm in 110do 160 cm. Razmik med lestvinama od 70 do 140 cm. Prevoz bradlje z vgrajenimi kolesi. Pri zamenjavi višje lestvine z drogom se bradlja lahko uporabi kot šolski drog (nižja lestvina se odloži na tla).  Skladno s SIST EN 915</t>
  </si>
  <si>
    <t>Koza velika dim. 100 do 170 cm. Trup elastičen in lahek. Prevleka je iz pravega usnja. Kovinske noge s teleskopsko regulacijo po 5 cm. Za izravnavo neravnin poda ima ena noga brezstopenjsko regulacijo. Skladna s SIST EN 12196</t>
  </si>
  <si>
    <t>Visoka šolska plezalna stena</t>
  </si>
  <si>
    <t>Prostostoječa garderobna stojala v sestavi: jekleno ogrodje, klop, naslon in  polica za odlaganje športne torbe iz vezane bukove plošče kvaliete</t>
  </si>
  <si>
    <t>Plošče morajo biti certificirane po EN 12572 (pendulum test).</t>
  </si>
  <si>
    <t>varovalne točke v sistemu šahovnice EN 12572</t>
  </si>
  <si>
    <t>ŠOLSKA PLEZALNA STENA IZ VEZANE PLOŠČE</t>
  </si>
  <si>
    <t xml:space="preserve">Število vertikalnih linij z varnostnimi vpetji: </t>
  </si>
  <si>
    <t>skladno S 46. členom  (standardi za zagotovitev kakovosti)  ZJN-2</t>
  </si>
  <si>
    <t>Skladno s SIST EN 1271</t>
  </si>
  <si>
    <t>Skladno s SIST EN 1509</t>
  </si>
  <si>
    <t>Skupaj mehka zaščita stene</t>
  </si>
  <si>
    <t>Dobava in postavitev UNI stojala, teže min. 70 kg, za uporabo v dvorani ali na prostem. Sestava:</t>
  </si>
  <si>
    <t>* Stojalo UNI samostoječe, prevozno</t>
  </si>
  <si>
    <t>* mreža UNI 9 x 1 m, kvadratki 4 x 4 cm</t>
  </si>
  <si>
    <t>* podpora letvice za UNI stojalo</t>
  </si>
  <si>
    <t>Skupaj UNI stojalo</t>
  </si>
  <si>
    <t>MINI KOŠI Z REGULACIJO VIŠINE 220 CM DO 305 CM - PREČNA IGRIŠČA</t>
  </si>
  <si>
    <t>ODBOJKA ŠOLSKA</t>
  </si>
  <si>
    <t>VTIČNI DROG DVOJNI - ALUMINIJ</t>
  </si>
  <si>
    <t>OBVEZNE PRILOGE S KATERIMI PONUDNIK DOKAZUJE USPOSOBLJENOST IN JIH MORA PRILOŽITI V PONUDBI: 1. potrdilo o skladnosti (certifikat) s katerimi se potrdi skladnost opreme z zahtevanim standardom EN 1257 izdan in potrjen s strani neodvisnih,usposobljenih organov.</t>
  </si>
  <si>
    <t>OBVEZNE PRILOGE S KATERIMI PONUDNIK DOKAZUJE USPOSOBLJENOST IN JIH MORA PRILOŽITI V PONUDBI: 1. potrdilo o skladnosti (certifikat) s katerimi se potrdi skladnost opreme z zahtevanim standardom SIST EN 12346 izdan in potrjen s strani neodvisnih, usposobljenih organov</t>
  </si>
  <si>
    <t>SPLOŠNA NAVODILA</t>
  </si>
  <si>
    <t xml:space="preserve">Ponudnik mora priložiti spričevala neodvisnih organov,ki potrjujejo  da ima ponudnik zagotovljeno kakovost vezano na : </t>
  </si>
  <si>
    <t>Sistemi zagotavljanje kakovosti morajo temeljiti na ustrezni seriji evrospkih standardov,potrjenih s strani organov, ki so usklajeni s serijo evropskih standardov v zvezi z izdajanjem potrdil.</t>
  </si>
  <si>
    <t>ELEKTROINŠTALACIJE</t>
  </si>
  <si>
    <t>Prevleke mehkih blazin iz neraztržnega PVC-ja, z ročaji za prenos in oddušniki. Prevleke polivalentnih blazin iz teksturnega materiala s protidrsno funkcijo v kombinaciji z neraztržnim PVC-jem. Prevleke telovadnih blazin iz neraztržnega PVC-ja, dno blazine iz teksturnega materiala s protidrsno funkcijo. Prevleke blazin letvenikov iz iz neraztržnega PVC-ja, dno blazine iz teksturnega materiala s protidrsno funkcijo, z všitimi mehkimi ježnimi trakovi, v kompletu s trdimi ježnimi trakovi.</t>
  </si>
  <si>
    <t>Šolske borilne blazine debeline 2 cm, dvobarvne, spajanje po sistemu "puzzle" 100 x 100 cm</t>
  </si>
  <si>
    <t>4.</t>
  </si>
  <si>
    <t>5.</t>
  </si>
  <si>
    <t>6.</t>
  </si>
  <si>
    <t>7.</t>
  </si>
  <si>
    <t>Telovadna blazina 200 x 125 x 6 cm</t>
  </si>
  <si>
    <t>Splošen opis materialov blazin:</t>
  </si>
  <si>
    <t>UČILA, REKVIZITI, PREMIČNA OPREMA</t>
  </si>
  <si>
    <t>11.</t>
  </si>
  <si>
    <t>8.</t>
  </si>
  <si>
    <t>9.</t>
  </si>
  <si>
    <t>10.</t>
  </si>
  <si>
    <t>12.</t>
  </si>
  <si>
    <t>13.</t>
  </si>
  <si>
    <t>14.</t>
  </si>
  <si>
    <t>15.</t>
  </si>
  <si>
    <t>16.</t>
  </si>
  <si>
    <t>17.</t>
  </si>
  <si>
    <t>19.</t>
  </si>
  <si>
    <t>20.</t>
  </si>
  <si>
    <t>21.</t>
  </si>
  <si>
    <t>22.</t>
  </si>
  <si>
    <t>23.</t>
  </si>
  <si>
    <t>24.</t>
  </si>
  <si>
    <t>25.</t>
  </si>
  <si>
    <t>26.</t>
  </si>
  <si>
    <t>27.</t>
  </si>
  <si>
    <t>28.</t>
  </si>
  <si>
    <t>29.</t>
  </si>
  <si>
    <t>OPREMA SPREMLJAJOČIH PROSTOROV</t>
  </si>
  <si>
    <t>SKUPAJ  OPREMA</t>
  </si>
  <si>
    <t>Opis</t>
  </si>
  <si>
    <t>Enota</t>
  </si>
  <si>
    <t>Količina</t>
  </si>
  <si>
    <t>komplet</t>
  </si>
  <si>
    <t>m2</t>
  </si>
  <si>
    <t xml:space="preserve"> </t>
  </si>
  <si>
    <t>kos</t>
  </si>
  <si>
    <t>Komplet mora vsebovati vso potrebno dodatno konstrukcijo in pritrdilni material</t>
  </si>
  <si>
    <t>za montažo, vsebovati mora:</t>
  </si>
  <si>
    <t>garnitura</t>
  </si>
  <si>
    <t>- semafor za namizni tenis</t>
  </si>
  <si>
    <t>ATLETIKA</t>
  </si>
  <si>
    <t>šolska pregibna ovira do 70 cm</t>
  </si>
  <si>
    <t>par</t>
  </si>
  <si>
    <t>Letvica fiberglas za skok v višino</t>
  </si>
  <si>
    <t>GIMNASTIČNA OPREMA</t>
  </si>
  <si>
    <t>Mehka blazina 200 x 200 x 50 cm</t>
  </si>
  <si>
    <t>Prevleka za mehke blazine 400 x 200 x 50 cm</t>
  </si>
  <si>
    <t>Voz za blazine 200 x 100</t>
  </si>
  <si>
    <t xml:space="preserve">1. </t>
  </si>
  <si>
    <t xml:space="preserve">m2 </t>
  </si>
  <si>
    <t>2.</t>
  </si>
  <si>
    <t>3.</t>
  </si>
  <si>
    <t>Skupaj oprema za šolsko odbojko</t>
  </si>
  <si>
    <t xml:space="preserve">Dobava in postavitev opreme za badminton v sestavi: </t>
  </si>
  <si>
    <t>Skupaj oprema za badminton</t>
  </si>
  <si>
    <t>Skupaj oprema za namizni tenis</t>
  </si>
  <si>
    <t>I.</t>
  </si>
  <si>
    <t>OPREMA ZA  SHRANJEVANJE  OPREME</t>
  </si>
  <si>
    <t>opcija</t>
  </si>
  <si>
    <t>* Mreža: okenca 80x80mm, debelina pretiva 4,2mm (nylon) ali 5mm (polipropilen) , UV odporna, črna ali bela barva in svinčeno vrvico teže 900 g/m. Višina obešanja na koti  7,5 m, s sredinskim prekrivanjem.</t>
  </si>
  <si>
    <t xml:space="preserve">* Standardni pritrdilni set (direktno ob steni/oknu, odmik maks. 0,2m) </t>
  </si>
  <si>
    <t xml:space="preserve">Dimenzija zaščitne mreže brez nabora mreže, komplet z nosilnimi konzolami, jekleno pletenico in pritrdilnim materialom. Mreža 10 cm večja na vsaki stran zaščitne površine.. </t>
  </si>
  <si>
    <t xml:space="preserve">Dobava letvenikov dimenzije 260 x 90 cm komplet z elementi za pritrditev na steno. Stranice letvenika so izdelane iz prvovrstnega smrekovega lesa, 16 prečk pa iz trdega lesa. </t>
  </si>
  <si>
    <t>Skupaj  mini koši</t>
  </si>
  <si>
    <t>** dodatna konzola za pritrditev mini koša nad letvenikom</t>
  </si>
  <si>
    <t>** dodatna konzola za nestandardno pritrditev (balkon)</t>
  </si>
  <si>
    <t>* stenski okvir in roka koša z regulacijskim mehanizmom (220 - 305 cm)</t>
  </si>
  <si>
    <t xml:space="preserve">* plošča polikarbonatna  120 x 90 cm </t>
  </si>
  <si>
    <t>* obroč za košarko</t>
  </si>
  <si>
    <t>* košarkarska mrežica šolska</t>
  </si>
  <si>
    <t>* košarkarska mrežica tekmovalna</t>
  </si>
  <si>
    <t>* zglobni obroč za košarko</t>
  </si>
  <si>
    <t>Skupaj Šolska plezalna stena iz vezane plošče</t>
  </si>
  <si>
    <t>* letvenik s konzolo ob vzdolžni steni dvorane</t>
  </si>
  <si>
    <t>LETVENIK FIKSNI ENOJNI</t>
  </si>
  <si>
    <t>Skupaj letvenik fiksni enojni s konzolami</t>
  </si>
  <si>
    <t>PLEZALNE STENE</t>
  </si>
  <si>
    <t>* mreža za badminton v črni barvi</t>
  </si>
  <si>
    <t>* prevozno stojalo za badminton z utežjo minimalno 30 kg</t>
  </si>
  <si>
    <t>ZAŠČITNA MREŽA OKEN</t>
  </si>
  <si>
    <t>Skupaj zaščitna mreža oken</t>
  </si>
  <si>
    <t>Skupaj Zaščitna mreža za rokometnimi goli</t>
  </si>
  <si>
    <t>Dobava in montaža konstrukcije MINI koša z brezstopenjsko regulacijo višine s sedmimi višinami obroča 220 do 305 cm</t>
  </si>
  <si>
    <t>OBVEZNE PRILOGE S KATERIMI PONUDNIK DOKAZUJE USPOSOBLJENOST IN JIH MORA PRILOŽITI V PONUDBI: 1. potrdilo o skladnosti (certifikat) s katerimi se potrdi skladnost opreme z zahtevanim standardom SIST EN 1270 izdan in potrjen s strani neodvisnih, usposobljenih organov</t>
  </si>
  <si>
    <t>ZAŠČITNA MREŽA NIŠE ROKOMETNEGA GOLA in  balkona</t>
  </si>
  <si>
    <t>vrednost</t>
  </si>
  <si>
    <t>Stenska konstrukcija koša se pritrjuje na ravno steno od višine 290 do 560 cm</t>
  </si>
  <si>
    <r>
      <t>*  konstrukcija s stenskim okvirom in konstrukcijo z drsnim mehanizmom dolžine</t>
    </r>
    <r>
      <rPr>
        <u val="single"/>
        <sz val="8"/>
        <rFont val="Arial"/>
        <family val="2"/>
      </rPr>
      <t xml:space="preserve"> do 300 cm</t>
    </r>
  </si>
  <si>
    <t xml:space="preserve">a. dobavo in montažo športne opreme,  SIST ISO 9001 ali enakovredno                                  </t>
  </si>
  <si>
    <t xml:space="preserve">b. varjenje kovinskih konstrukcij, skladno z  EN 1090-1                                                                     </t>
  </si>
  <si>
    <t>c. uveden sistem ravnanja z okoljem SIST ISO 14001 ali enakovredno</t>
  </si>
  <si>
    <t>II.</t>
  </si>
  <si>
    <t>- aluminijasto stojalo fi 100 mm, višine 3 m z napenjalom</t>
  </si>
  <si>
    <t>- aluminijasto stojalo fi 100 mm, višine 3 m brez napenjala</t>
  </si>
  <si>
    <t>- puša odbojke fi 100 mm</t>
  </si>
  <si>
    <t xml:space="preserve">- pokrov športnega poda medeninasti obroč </t>
  </si>
  <si>
    <t>- mreža za odbojko šolska</t>
  </si>
  <si>
    <t>OBVEZNE PRILOGE S KATERIMI PONUDNIK DOKAZUJE USPOSOBLJENOST IN JIH MORA PRILOŽITI V PONUDBI: 1. potrdilo o skladnosti (certifikat) s katerimi se potrdi skladnost opreme z zahtevanim standardom SIST EN 1271 izdan in potrjen s strani neodvisnih,usposobljenih organov.</t>
  </si>
  <si>
    <t xml:space="preserve">OBVEZNE PRILOGE S KATERIMI PONUDNIK DOKAZUJE USPOSOBLJENOST IN JIH MORA PRILOŽITI V PONUDBI: 1. potrdilo o skladnosti (certifikat) s katerimi se potrdi minimalne zahteve skladnost in varnosti opreme z zahtevanim standardom iz serije SIST EN 12503, izdan in potrjen s strani neodvisnih,usposobljenih organov. </t>
  </si>
  <si>
    <t>Konzole za vtična orodja (4 oblazinjenih mest)</t>
  </si>
  <si>
    <t xml:space="preserve">Skupno število oprimkov  plezalne stene je 250 kosov v velikosti XS,S,M,L,XL. </t>
  </si>
  <si>
    <t>Dobava in montaža prosto visečih zaščitnih mrež za rokometnimi goli. Mreži preko jeklenih  kljukic drsita po jekleni pletenici.</t>
  </si>
  <si>
    <t xml:space="preserve">Dobava napete odstranljive mrežne zaščite stekel na jekleni pletenici, s potrebnim odmikom od ravnine stekel iz UV odbojne svetle mreže vrvica fi 4 mm, okenca 100 x 100 mm.. </t>
  </si>
  <si>
    <t xml:space="preserve">Dobava in montaža stenske konstrukcije za košarko s sekurit ploščo in pregibnim obročem, obroč je pritrjen neodvisno od sekurit plošče na okvir z mehko zaščito. </t>
  </si>
  <si>
    <t>** Plošča sekurit 180 x 105 cm v okvirju z mehko zaščito in z  regulacijo višine od 260 do 305 cm</t>
  </si>
  <si>
    <t xml:space="preserve">Odpiranje in zapiranje se izvaja preko sistema teleskopske diagonale konstrukcije z blokirnim vijakom za odprti in zaprti položaj. </t>
  </si>
  <si>
    <t xml:space="preserve">KOŠ STENSKI ODMIČNI </t>
  </si>
  <si>
    <t>* PU pena debeline 15 mm, gostota 115 kg/m3, v ploščah max. širine 92 cm, z zarobljenimi vsemi štirimi robovi. Vrhnji sloj debeline 5 mm iz velurja v barvi po izboru projektanta oz. investitorja.</t>
  </si>
  <si>
    <t>* Dimenzija zaščitne površine neto 3 X 2m - 2 grt, balkon 24,3 x 2,7m - 1 grt, pri izvedbi upoštevati 30% nabor mreže (le po dolžini),  komplet z jekleno pletenico in pritrdilnim materialom</t>
  </si>
  <si>
    <t xml:space="preserve">Dobava 260 cm visoke  mehke zaščite stene, stebrov in niše rokometnega gola. Plošče se lepijo na leseno podlago, ki je na steno pritrjena preko nasadil. Po detajlu v projektu opreme Dve izmed plošč imata perforacijo izvedeno iz gumijastimi pušami, prav tako po detajlu iz projekta opreme.Sestava:  </t>
  </si>
  <si>
    <t>oz.</t>
  </si>
  <si>
    <t>poz.</t>
  </si>
  <si>
    <t>cena / en</t>
  </si>
  <si>
    <t xml:space="preserve">- Lastnosti mize: barva: enakomerno mat modra, igralna površina iz izredno zgoščene iverne plošče debeline 22 mm, navpična stranica mize (okvir): nerjaveče jeklo odporno na udarce (praske) debeline 50 mm, noge mize: jeklene oblečene s plastiko, v obliki črke Y dimenzije 90 x 40 mm, dvojna kolesa:  Φ 150, stojalo mrežice: nastavljivo po višini, stojala pri zapiranju mize ni potrebno odstanjevati, sistem zlaganja: Compact tehnologija, dimenzije mize v zloženem stanju: 1830 x 750 x 1550 mm, teža: 94 kg, dodatni prostor za: žogice, lopar, pokrivalo loparja </t>
  </si>
  <si>
    <t>III.</t>
  </si>
  <si>
    <t>30.</t>
  </si>
  <si>
    <t>Blazina za skok v višinio (npr.: competition Pole Vault landing area); mere: 8,0 m x 6,0 m x 0,8 m z IAAF certifikatom</t>
  </si>
  <si>
    <t>Pregrinjalo za blazino mere: 8,0 m x 6,0 m x 0,8 m (npr.: waterproof cover)</t>
  </si>
  <si>
    <t>Skupaj odmični koši</t>
  </si>
  <si>
    <t>* montažni set za pritrditev v tla (montažni set za pritrditev v parket oz. linolej)</t>
  </si>
  <si>
    <t>SPLOŠNA OPOZORILA IN NAVODILA</t>
  </si>
  <si>
    <t>OPOMBA: Izvajalec mora pri ponudbi upoštevati ter pri izvedbi zagotavljati :</t>
  </si>
  <si>
    <t>Za vso opremo in materiale, ki so v opisih ali na risbah morebiti imenovani z imenom proizvajalca, lahko ponudniki ponudijo ekvivalentno opremo  in materiale drugih proizvajalcev, enake namembnosti, kapacitet ter enake kvalitete ali boljše kvalitete, kar morajo pred dobavo in vgradnjo z listinami (certifikati, izvedenska mnenja, atesti, poročila o preizkušanjih ipd.) dokazati. Pogodbena cena se v takem primeru ne spremeni.</t>
  </si>
  <si>
    <t xml:space="preserve">Za vse elemente opreme mora izvajalec pripraviti delavniške načrte, katere pred izvedbo obvezno potrdi odgovorni projektant! </t>
  </si>
  <si>
    <t>Za posamezne sklope elementov se pred izvedbo izdela vzorčni element, iz katerega so razvidne vse karaktristike posameznega končnega elementa!</t>
  </si>
  <si>
    <t xml:space="preserve">Vzorec pregleda in potrdi odgovorni projektant pred izvedbo elementov, ki se nanašajo na izdelan vzorec! </t>
  </si>
  <si>
    <t xml:space="preserve">Dobava plezalne garniture v sestavi: </t>
  </si>
  <si>
    <t>* Plezalni drog 5 m s trajnimi oznakami višine na 3 in 4 m, na koleščku premakljiv po kovinskem vodilu v RAL 9006 barvi za shranjevanje ob zidu</t>
  </si>
  <si>
    <t>* Vrvična lestev 4,5 m, konopljena, na koleščku premakljiva po vodilu za shranjevanje ob zidu</t>
  </si>
  <si>
    <t>* Mornarska lestev konopljena s trdimi prečkami,  premakljiva po vodilu za shranjevanje ob zidu</t>
  </si>
  <si>
    <t>* Konzola za plezala za 3 mesta</t>
  </si>
  <si>
    <t>Skupaj plezalna garnitura</t>
  </si>
  <si>
    <t>31.</t>
  </si>
  <si>
    <t>Dobava šolske plezalne stene. Širina 2,5 m, višina 3,0m</t>
  </si>
  <si>
    <t xml:space="preserve">skupaj plezalne površine 5,0m2. </t>
  </si>
  <si>
    <t>** mehka zaščita čez spodnji del plezalne stene v dimenziji 2,5 x 2 m s pritrilnimi elementi</t>
  </si>
  <si>
    <t>SKLOP 2: OPREMA TELOVADNICE</t>
  </si>
  <si>
    <t>NEPREDVIDENA DELA (od I do X)</t>
  </si>
  <si>
    <t>8.a</t>
  </si>
  <si>
    <t>SKUPAJ OPREMA TELOVADNICE</t>
  </si>
  <si>
    <t>32.</t>
  </si>
  <si>
    <t>Komplet polivalentne blazine</t>
  </si>
  <si>
    <t>tip / znamka</t>
  </si>
  <si>
    <t>NAMIZNI TENIS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</si>
</sst>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quot;Yes&quot;;&quot;Yes&quot;;&quot;No&quot;"/>
    <numFmt numFmtId="183" formatCode="[$€-2]\ #,##0.00_);[Red]\([$€-2]\ #,##0.00\)"/>
    <numFmt numFmtId="184" formatCode="#,##0.00;[Red]#,##0.00"/>
    <numFmt numFmtId="185" formatCode="#,##0.00\ &quot;€&quot;"/>
  </numFmts>
  <fonts count="59">
    <font>
      <sz val="10"/>
      <name val="MS Sans Serif"/>
      <family val="0"/>
    </font>
    <font>
      <sz val="8"/>
      <name val="Arial"/>
      <family val="2"/>
    </font>
    <font>
      <b/>
      <sz val="8"/>
      <name val="Arial"/>
      <family val="2"/>
    </font>
    <font>
      <u val="single"/>
      <sz val="8.5"/>
      <color indexed="12"/>
      <name val="MS Sans Serif"/>
      <family val="2"/>
    </font>
    <font>
      <u val="single"/>
      <sz val="8.5"/>
      <color indexed="36"/>
      <name val="MS Sans Serif"/>
      <family val="2"/>
    </font>
    <font>
      <sz val="8"/>
      <color indexed="17"/>
      <name val="Arial"/>
      <family val="2"/>
    </font>
    <font>
      <b/>
      <sz val="8"/>
      <color indexed="12"/>
      <name val="Arial"/>
      <family val="2"/>
    </font>
    <font>
      <sz val="10"/>
      <name val="Arial"/>
      <family val="2"/>
    </font>
    <font>
      <sz val="8"/>
      <color indexed="12"/>
      <name val="Arial"/>
      <family val="2"/>
    </font>
    <font>
      <u val="single"/>
      <sz val="8"/>
      <name val="Arial"/>
      <family val="2"/>
    </font>
    <font>
      <b/>
      <sz val="10"/>
      <color indexed="12"/>
      <name val="Arial"/>
      <family val="2"/>
    </font>
    <font>
      <sz val="10"/>
      <color indexed="12"/>
      <name val="Arial"/>
      <family val="2"/>
    </font>
    <font>
      <sz val="11"/>
      <color indexed="8"/>
      <name val="Calibri"/>
      <family val="2"/>
    </font>
    <font>
      <b/>
      <sz val="9"/>
      <name val="Cambria"/>
      <family val="1"/>
    </font>
    <font>
      <sz val="8"/>
      <name val="Arial CE"/>
      <family val="2"/>
    </font>
    <font>
      <strike/>
      <sz val="8"/>
      <name val="Arial"/>
      <family val="2"/>
    </font>
    <font>
      <b/>
      <sz val="10"/>
      <name val="HelveticaNeueLT Com 35 Th"/>
      <family val="2"/>
    </font>
    <font>
      <sz val="12"/>
      <name val="MS Sans Serif"/>
      <family val="2"/>
    </font>
    <font>
      <b/>
      <sz val="10"/>
      <name val="Arial"/>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8"/>
      <color indexed="55"/>
      <name val="Arial"/>
      <family val="2"/>
    </font>
    <font>
      <sz val="10"/>
      <color indexed="8"/>
      <name val="HelveticaNeueLT Com 35 Th"/>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theme="0" tint="-0.3499799966812134"/>
      <name val="Arial"/>
      <family val="2"/>
    </font>
    <font>
      <sz val="10"/>
      <color rgb="FF0000FF"/>
      <name val="Arial"/>
      <family val="2"/>
    </font>
    <font>
      <b/>
      <sz val="10"/>
      <color rgb="FF0000FF"/>
      <name val="Arial"/>
      <family val="2"/>
    </font>
    <font>
      <sz val="10"/>
      <color theme="1"/>
      <name val="HelveticaNeueLT Com 35 Th"/>
      <family val="2"/>
    </font>
    <font>
      <sz val="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style="medium"/>
      <bottom style="medium"/>
    </border>
    <border>
      <left style="medium"/>
      <right style="thin"/>
      <top style="medium"/>
      <bottom style="medium"/>
    </border>
    <border>
      <left>
        <color indexed="63"/>
      </left>
      <right>
        <color indexed="63"/>
      </right>
      <top style="thin">
        <color indexed="8"/>
      </top>
      <bottom style="thin">
        <color indexed="8"/>
      </bottom>
    </border>
    <border>
      <left>
        <color indexed="63"/>
      </left>
      <right style="thin"/>
      <top style="thin"/>
      <bottom style="thin"/>
    </border>
    <border>
      <left style="thin"/>
      <right style="medium"/>
      <top style="medium"/>
      <bottom style="medium"/>
    </border>
  </borders>
  <cellStyleXfs count="6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37" fillId="0" borderId="0">
      <alignment/>
      <protection/>
    </xf>
    <xf numFmtId="0" fontId="0" fillId="0" borderId="0" applyNumberFormat="0" applyFont="0" applyFill="0" applyBorder="0" applyAlignment="0" applyProtection="0"/>
    <xf numFmtId="0" fontId="12" fillId="0" borderId="0">
      <alignment/>
      <protection/>
    </xf>
    <xf numFmtId="0" fontId="45"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147">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vertical="top"/>
      <protection/>
    </xf>
    <xf numFmtId="0" fontId="1" fillId="0" borderId="11" xfId="0" applyNumberFormat="1" applyFont="1" applyFill="1" applyBorder="1" applyAlignment="1" applyProtection="1">
      <alignment vertical="top"/>
      <protection/>
    </xf>
    <xf numFmtId="0" fontId="1"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1" fillId="0" borderId="13"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protection/>
    </xf>
    <xf numFmtId="0" fontId="2" fillId="0" borderId="14" xfId="0" applyNumberFormat="1" applyFont="1" applyFill="1" applyBorder="1" applyAlignment="1" applyProtection="1">
      <alignment horizontal="center" vertical="top" wrapText="1"/>
      <protection/>
    </xf>
    <xf numFmtId="0" fontId="2" fillId="0" borderId="13"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vertical="top" wrapText="1"/>
      <protection/>
    </xf>
    <xf numFmtId="0" fontId="1" fillId="0" borderId="15"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left" vertical="top"/>
      <protection/>
    </xf>
    <xf numFmtId="0" fontId="2" fillId="0" borderId="11"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vertical="top"/>
      <protection/>
    </xf>
    <xf numFmtId="0" fontId="1" fillId="0" borderId="16" xfId="0" applyNumberFormat="1" applyFont="1" applyFill="1" applyBorder="1" applyAlignment="1" applyProtection="1">
      <alignment vertical="top" wrapText="1"/>
      <protection/>
    </xf>
    <xf numFmtId="0" fontId="1" fillId="0" borderId="17" xfId="0" applyNumberFormat="1" applyFont="1" applyFill="1" applyBorder="1" applyAlignment="1" applyProtection="1">
      <alignment horizontal="center" vertical="top"/>
      <protection/>
    </xf>
    <xf numFmtId="0" fontId="54" fillId="0" borderId="10" xfId="0" applyNumberFormat="1" applyFont="1" applyFill="1" applyBorder="1" applyAlignment="1" applyProtection="1">
      <alignment horizontal="left" vertical="top"/>
      <protection/>
    </xf>
    <xf numFmtId="0" fontId="54"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left" vertical="top"/>
      <protection/>
    </xf>
    <xf numFmtId="0" fontId="1" fillId="0" borderId="13"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top"/>
      <protection/>
    </xf>
    <xf numFmtId="0" fontId="10" fillId="0" borderId="10" xfId="0" applyNumberFormat="1" applyFont="1" applyFill="1" applyBorder="1" applyAlignment="1" applyProtection="1">
      <alignment horizontal="left" vertical="top"/>
      <protection/>
    </xf>
    <xf numFmtId="0" fontId="10" fillId="0" borderId="11"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horizontal="left" vertical="top"/>
      <protection/>
    </xf>
    <xf numFmtId="0" fontId="11" fillId="0" borderId="1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wrapText="1"/>
      <protection/>
    </xf>
    <xf numFmtId="0" fontId="2" fillId="0" borderId="13"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horizontal="left" vertical="top" wrapText="1"/>
      <protection/>
    </xf>
    <xf numFmtId="0" fontId="1" fillId="0" borderId="11" xfId="0" applyNumberFormat="1" applyFont="1" applyFill="1" applyBorder="1" applyAlignment="1" applyProtection="1">
      <alignment horizontal="left" vertical="justify" wrapText="1"/>
      <protection/>
    </xf>
    <xf numFmtId="0" fontId="1" fillId="0" borderId="11" xfId="0" applyNumberFormat="1" applyFont="1" applyFill="1" applyBorder="1" applyAlignment="1" applyProtection="1">
      <alignment vertical="justify" wrapText="1"/>
      <protection/>
    </xf>
    <xf numFmtId="0" fontId="2" fillId="0" borderId="16"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horizontal="left" vertical="top"/>
      <protection/>
    </xf>
    <xf numFmtId="0" fontId="2" fillId="0" borderId="18" xfId="0" applyNumberFormat="1" applyFont="1" applyFill="1" applyBorder="1" applyAlignment="1" applyProtection="1">
      <alignment horizontal="center" vertical="top"/>
      <protection/>
    </xf>
    <xf numFmtId="0" fontId="55" fillId="0" borderId="0"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quotePrefix="1">
      <alignment vertical="top" wrapText="1"/>
      <protection/>
    </xf>
    <xf numFmtId="0" fontId="1" fillId="0" borderId="13" xfId="0" applyNumberFormat="1" applyFont="1" applyFill="1" applyBorder="1" applyAlignment="1" applyProtection="1">
      <alignment vertical="top" wrapText="1"/>
      <protection/>
    </xf>
    <xf numFmtId="0" fontId="14" fillId="0" borderId="10" xfId="0" applyNumberFormat="1" applyFont="1" applyFill="1" applyBorder="1" applyAlignment="1" applyProtection="1">
      <alignment vertical="top" wrapText="1"/>
      <protection/>
    </xf>
    <xf numFmtId="0" fontId="2" fillId="0" borderId="18" xfId="0" applyNumberFormat="1" applyFont="1" applyFill="1" applyBorder="1" applyAlignment="1" applyProtection="1">
      <alignment vertical="top"/>
      <protection/>
    </xf>
    <xf numFmtId="0" fontId="2" fillId="0" borderId="18" xfId="0" applyNumberFormat="1" applyFont="1" applyFill="1" applyBorder="1" applyAlignment="1" applyProtection="1">
      <alignment vertical="top" wrapText="1"/>
      <protection/>
    </xf>
    <xf numFmtId="0" fontId="2" fillId="0" borderId="19" xfId="0" applyNumberFormat="1" applyFont="1" applyFill="1" applyBorder="1" applyAlignment="1" applyProtection="1">
      <alignment horizontal="left" vertical="top"/>
      <protection/>
    </xf>
    <xf numFmtId="4" fontId="1" fillId="0" borderId="0" xfId="0" applyNumberFormat="1" applyFont="1" applyFill="1" applyBorder="1" applyAlignment="1" applyProtection="1">
      <alignment horizontal="center" vertical="top"/>
      <protection/>
    </xf>
    <xf numFmtId="4" fontId="1"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horizontal="center" vertical="top"/>
      <protection/>
    </xf>
    <xf numFmtId="4" fontId="2" fillId="0" borderId="13" xfId="0" applyNumberFormat="1" applyFont="1" applyFill="1" applyBorder="1" applyAlignment="1" applyProtection="1">
      <alignment horizontal="center" vertical="top"/>
      <protection/>
    </xf>
    <xf numFmtId="4" fontId="2" fillId="0" borderId="10" xfId="0" applyNumberFormat="1" applyFont="1" applyFill="1" applyBorder="1" applyAlignment="1" applyProtection="1">
      <alignment horizontal="center" vertical="top"/>
      <protection locked="0"/>
    </xf>
    <xf numFmtId="4" fontId="1" fillId="0" borderId="10" xfId="0" applyNumberFormat="1" applyFont="1" applyFill="1" applyBorder="1" applyAlignment="1" applyProtection="1">
      <alignment horizontal="center" vertical="top"/>
      <protection/>
    </xf>
    <xf numFmtId="4" fontId="1" fillId="0" borderId="10" xfId="0" applyNumberFormat="1" applyFont="1" applyFill="1" applyBorder="1" applyAlignment="1" applyProtection="1">
      <alignment vertical="top"/>
      <protection locked="0"/>
    </xf>
    <xf numFmtId="4" fontId="7" fillId="0" borderId="10" xfId="0" applyNumberFormat="1" applyFont="1" applyFill="1" applyBorder="1" applyAlignment="1" applyProtection="1">
      <alignment horizontal="center" vertical="top"/>
      <protection/>
    </xf>
    <xf numFmtId="4" fontId="1" fillId="0" borderId="13" xfId="0" applyNumberFormat="1" applyFont="1" applyFill="1" applyBorder="1" applyAlignment="1" applyProtection="1">
      <alignment horizontal="center" vertical="top"/>
      <protection/>
    </xf>
    <xf numFmtId="4" fontId="2" fillId="0" borderId="18" xfId="0" applyNumberFormat="1" applyFont="1" applyFill="1" applyBorder="1" applyAlignment="1" applyProtection="1">
      <alignment horizontal="center" vertical="top"/>
      <protection/>
    </xf>
    <xf numFmtId="0" fontId="15" fillId="0" borderId="10" xfId="0" applyNumberFormat="1" applyFont="1" applyFill="1" applyBorder="1" applyAlignment="1" applyProtection="1">
      <alignment horizontal="center" vertical="top"/>
      <protection/>
    </xf>
    <xf numFmtId="0" fontId="56" fillId="0" borderId="10" xfId="0" applyNumberFormat="1" applyFont="1" applyFill="1" applyBorder="1" applyAlignment="1" applyProtection="1">
      <alignment horizontal="left" vertical="top"/>
      <protection/>
    </xf>
    <xf numFmtId="0" fontId="55" fillId="0" borderId="10" xfId="0" applyNumberFormat="1" applyFont="1" applyFill="1" applyBorder="1" applyAlignment="1" applyProtection="1">
      <alignment horizontal="left" vertical="top"/>
      <protection/>
    </xf>
    <xf numFmtId="0" fontId="56" fillId="0" borderId="11" xfId="0" applyNumberFormat="1" applyFont="1" applyFill="1" applyBorder="1" applyAlignment="1" applyProtection="1">
      <alignment vertical="top" wrapText="1"/>
      <protection/>
    </xf>
    <xf numFmtId="0" fontId="55" fillId="0" borderId="10" xfId="0" applyNumberFormat="1" applyFont="1" applyFill="1" applyBorder="1" applyAlignment="1" applyProtection="1">
      <alignment horizontal="center" vertical="top"/>
      <protection/>
    </xf>
    <xf numFmtId="0" fontId="57" fillId="0" borderId="0" xfId="0" applyFont="1" applyAlignment="1">
      <alignment horizontal="left" vertical="top"/>
    </xf>
    <xf numFmtId="1" fontId="57" fillId="0" borderId="0" xfId="0" applyNumberFormat="1" applyFont="1" applyAlignment="1">
      <alignment/>
    </xf>
    <xf numFmtId="0" fontId="16" fillId="0" borderId="0" xfId="0" applyFont="1" applyFill="1" applyAlignment="1" applyProtection="1">
      <alignment horizontal="left" vertical="top"/>
      <protection/>
    </xf>
    <xf numFmtId="0" fontId="2" fillId="33" borderId="11" xfId="0" applyNumberFormat="1" applyFont="1" applyFill="1" applyBorder="1" applyAlignment="1" applyProtection="1">
      <alignment vertical="top" wrapText="1"/>
      <protection/>
    </xf>
    <xf numFmtId="0" fontId="1" fillId="33" borderId="10" xfId="0" applyNumberFormat="1" applyFont="1" applyFill="1" applyBorder="1" applyAlignment="1" applyProtection="1">
      <alignment horizontal="center" vertical="top"/>
      <protection/>
    </xf>
    <xf numFmtId="0" fontId="1" fillId="33" borderId="11" xfId="0" applyNumberFormat="1" applyFont="1" applyFill="1" applyBorder="1" applyAlignment="1" applyProtection="1">
      <alignment vertical="top" wrapText="1"/>
      <protection/>
    </xf>
    <xf numFmtId="0" fontId="1" fillId="33" borderId="15" xfId="0" applyNumberFormat="1" applyFont="1" applyFill="1" applyBorder="1" applyAlignment="1" applyProtection="1">
      <alignment vertical="top" wrapText="1"/>
      <protection/>
    </xf>
    <xf numFmtId="0" fontId="1" fillId="33" borderId="13" xfId="0" applyNumberFormat="1" applyFont="1" applyFill="1" applyBorder="1" applyAlignment="1" applyProtection="1">
      <alignment horizontal="center" vertical="top"/>
      <protection/>
    </xf>
    <xf numFmtId="0" fontId="15" fillId="0" borderId="10" xfId="0" applyNumberFormat="1" applyFont="1" applyFill="1" applyBorder="1" applyAlignment="1" applyProtection="1">
      <alignment horizontal="left" vertical="top"/>
      <protection/>
    </xf>
    <xf numFmtId="0" fontId="7" fillId="0" borderId="0" xfId="0" applyNumberFormat="1" applyFont="1" applyFill="1" applyBorder="1" applyAlignment="1" applyProtection="1">
      <alignment vertical="top" wrapText="1"/>
      <protection/>
    </xf>
    <xf numFmtId="0" fontId="55" fillId="0" borderId="0" xfId="0" applyNumberFormat="1" applyFont="1" applyFill="1" applyBorder="1" applyAlignment="1" applyProtection="1">
      <alignment vertical="top" wrapText="1"/>
      <protection/>
    </xf>
    <xf numFmtId="0" fontId="1" fillId="0" borderId="11" xfId="0" applyNumberFormat="1" applyFont="1" applyFill="1" applyBorder="1" applyAlignment="1" applyProtection="1" quotePrefix="1">
      <alignment vertical="top" wrapText="1"/>
      <protection/>
    </xf>
    <xf numFmtId="0" fontId="17" fillId="0" borderId="0" xfId="0" applyNumberFormat="1" applyFont="1" applyFill="1" applyBorder="1" applyAlignment="1" applyProtection="1">
      <alignment vertical="top"/>
      <protection/>
    </xf>
    <xf numFmtId="1" fontId="1" fillId="0" borderId="10" xfId="0" applyNumberFormat="1" applyFont="1" applyFill="1" applyBorder="1" applyAlignment="1" applyProtection="1">
      <alignment horizontal="center" vertical="top" wrapText="1"/>
      <protection/>
    </xf>
    <xf numFmtId="0" fontId="18" fillId="0" borderId="0" xfId="0" applyNumberFormat="1" applyFont="1" applyFill="1" applyBorder="1" applyAlignment="1" applyProtection="1">
      <alignment vertical="top" wrapText="1"/>
      <protection/>
    </xf>
    <xf numFmtId="0" fontId="18" fillId="0" borderId="19" xfId="0" applyNumberFormat="1" applyFont="1" applyFill="1" applyBorder="1" applyAlignment="1" applyProtection="1">
      <alignment horizontal="left" vertical="top"/>
      <protection/>
    </xf>
    <xf numFmtId="0" fontId="18" fillId="0" borderId="18" xfId="0" applyNumberFormat="1" applyFont="1" applyFill="1" applyBorder="1" applyAlignment="1" applyProtection="1">
      <alignment vertical="top"/>
      <protection/>
    </xf>
    <xf numFmtId="0" fontId="18" fillId="0" borderId="18" xfId="0" applyNumberFormat="1" applyFont="1" applyFill="1" applyBorder="1" applyAlignment="1" applyProtection="1">
      <alignment vertical="top" wrapText="1"/>
      <protection/>
    </xf>
    <xf numFmtId="0" fontId="18" fillId="0" borderId="18" xfId="0" applyNumberFormat="1" applyFont="1" applyFill="1" applyBorder="1" applyAlignment="1" applyProtection="1">
      <alignment horizontal="center" vertical="top"/>
      <protection/>
    </xf>
    <xf numFmtId="4" fontId="18" fillId="0" borderId="18" xfId="0" applyNumberFormat="1" applyFont="1" applyFill="1" applyBorder="1" applyAlignment="1" applyProtection="1">
      <alignment horizontal="center" vertical="top"/>
      <protection/>
    </xf>
    <xf numFmtId="0" fontId="1" fillId="0" borderId="19" xfId="0" applyNumberFormat="1" applyFont="1" applyFill="1" applyBorder="1" applyAlignment="1" applyProtection="1">
      <alignment horizontal="left" vertical="top"/>
      <protection/>
    </xf>
    <xf numFmtId="0" fontId="1" fillId="0" borderId="18" xfId="0" applyNumberFormat="1" applyFont="1" applyFill="1" applyBorder="1" applyAlignment="1" applyProtection="1">
      <alignment vertical="top"/>
      <protection/>
    </xf>
    <xf numFmtId="0" fontId="1" fillId="0" borderId="18" xfId="0" applyNumberFormat="1" applyFont="1" applyFill="1" applyBorder="1" applyAlignment="1" applyProtection="1">
      <alignment vertical="top" wrapText="1"/>
      <protection/>
    </xf>
    <xf numFmtId="0" fontId="1" fillId="0" borderId="18" xfId="0" applyNumberFormat="1" applyFont="1" applyFill="1" applyBorder="1" applyAlignment="1" applyProtection="1">
      <alignment horizontal="center" vertical="top"/>
      <protection/>
    </xf>
    <xf numFmtId="4" fontId="58" fillId="0" borderId="18" xfId="0" applyNumberFormat="1" applyFont="1" applyFill="1" applyBorder="1" applyAlignment="1" applyProtection="1">
      <alignment horizontal="center" vertical="top"/>
      <protection/>
    </xf>
    <xf numFmtId="1" fontId="1" fillId="0" borderId="0" xfId="0" applyNumberFormat="1" applyFont="1" applyFill="1" applyBorder="1" applyAlignment="1" applyProtection="1">
      <alignment horizontal="center" vertical="top"/>
      <protection/>
    </xf>
    <xf numFmtId="1" fontId="2" fillId="0" borderId="0" xfId="0" applyNumberFormat="1" applyFont="1" applyFill="1" applyBorder="1" applyAlignment="1" applyProtection="1">
      <alignment horizontal="center" vertical="top"/>
      <protection/>
    </xf>
    <xf numFmtId="1" fontId="2" fillId="0" borderId="13" xfId="0" applyNumberFormat="1" applyFont="1" applyFill="1" applyBorder="1" applyAlignment="1" applyProtection="1">
      <alignment horizontal="center" vertical="top"/>
      <protection/>
    </xf>
    <xf numFmtId="1" fontId="1" fillId="0" borderId="10" xfId="0" applyNumberFormat="1" applyFont="1" applyFill="1" applyBorder="1" applyAlignment="1" applyProtection="1">
      <alignment horizontal="center" vertical="top"/>
      <protection/>
    </xf>
    <xf numFmtId="0" fontId="1" fillId="0" borderId="11" xfId="0" applyFont="1" applyFill="1" applyBorder="1" applyAlignment="1" applyProtection="1">
      <alignment vertical="distributed"/>
      <protection/>
    </xf>
    <xf numFmtId="1" fontId="7" fillId="0" borderId="10" xfId="0" applyNumberFormat="1" applyFont="1" applyFill="1" applyBorder="1" applyAlignment="1" applyProtection="1">
      <alignment horizontal="center" vertical="top"/>
      <protection/>
    </xf>
    <xf numFmtId="0" fontId="2" fillId="0" borderId="20" xfId="0" applyFont="1" applyFill="1" applyBorder="1" applyAlignment="1" applyProtection="1">
      <alignment vertical="top" wrapText="1"/>
      <protection/>
    </xf>
    <xf numFmtId="1" fontId="1" fillId="0" borderId="13" xfId="0" applyNumberFormat="1" applyFont="1" applyFill="1" applyBorder="1" applyAlignment="1" applyProtection="1">
      <alignment horizontal="center" vertical="top"/>
      <protection/>
    </xf>
    <xf numFmtId="1" fontId="15" fillId="0" borderId="10" xfId="0" applyNumberFormat="1" applyFont="1" applyFill="1" applyBorder="1" applyAlignment="1" applyProtection="1">
      <alignment horizontal="center" vertical="top"/>
      <protection/>
    </xf>
    <xf numFmtId="1" fontId="1" fillId="0" borderId="12" xfId="0" applyNumberFormat="1" applyFont="1" applyFill="1" applyBorder="1" applyAlignment="1" applyProtection="1">
      <alignment horizontal="center" vertical="top"/>
      <protection/>
    </xf>
    <xf numFmtId="1" fontId="55" fillId="0" borderId="10" xfId="0" applyNumberFormat="1" applyFont="1" applyFill="1" applyBorder="1" applyAlignment="1" applyProtection="1">
      <alignment horizontal="center" vertical="top"/>
      <protection/>
    </xf>
    <xf numFmtId="1" fontId="2" fillId="0" borderId="10" xfId="0" applyNumberFormat="1" applyFont="1" applyFill="1" applyBorder="1" applyAlignment="1" applyProtection="1">
      <alignment horizontal="center" vertical="top"/>
      <protection/>
    </xf>
    <xf numFmtId="1" fontId="1" fillId="33" borderId="10" xfId="0" applyNumberFormat="1" applyFont="1" applyFill="1" applyBorder="1" applyAlignment="1" applyProtection="1">
      <alignment horizontal="center" vertical="top"/>
      <protection/>
    </xf>
    <xf numFmtId="0" fontId="2" fillId="33" borderId="20" xfId="0" applyFont="1" applyFill="1" applyBorder="1" applyAlignment="1" applyProtection="1">
      <alignment vertical="top" wrapText="1"/>
      <protection/>
    </xf>
    <xf numFmtId="1" fontId="1" fillId="33" borderId="13" xfId="0" applyNumberFormat="1" applyFont="1" applyFill="1" applyBorder="1" applyAlignment="1" applyProtection="1">
      <alignment horizontal="center" vertical="top"/>
      <protection/>
    </xf>
    <xf numFmtId="1" fontId="1" fillId="0" borderId="17" xfId="0" applyNumberFormat="1" applyFont="1" applyFill="1" applyBorder="1" applyAlignment="1" applyProtection="1">
      <alignment horizontal="center" vertical="top"/>
      <protection/>
    </xf>
    <xf numFmtId="0" fontId="1" fillId="0" borderId="15" xfId="0" applyFont="1" applyFill="1" applyBorder="1" applyAlignment="1" applyProtection="1">
      <alignment horizontal="left" vertical="top" wrapText="1"/>
      <protection/>
    </xf>
    <xf numFmtId="0" fontId="13" fillId="0" borderId="0" xfId="0" applyFont="1" applyFill="1" applyBorder="1" applyAlignment="1" applyProtection="1">
      <alignment vertical="top" wrapText="1"/>
      <protection/>
    </xf>
    <xf numFmtId="1" fontId="2" fillId="0" borderId="18" xfId="0" applyNumberFormat="1" applyFont="1" applyFill="1" applyBorder="1" applyAlignment="1" applyProtection="1">
      <alignment horizontal="center" vertical="top"/>
      <protection/>
    </xf>
    <xf numFmtId="9" fontId="1" fillId="0" borderId="18" xfId="0" applyNumberFormat="1" applyFont="1" applyFill="1" applyBorder="1" applyAlignment="1" applyProtection="1">
      <alignment horizontal="center" vertical="top"/>
      <protection/>
    </xf>
    <xf numFmtId="1" fontId="18" fillId="0" borderId="18" xfId="0" applyNumberFormat="1" applyFont="1" applyFill="1" applyBorder="1" applyAlignment="1" applyProtection="1">
      <alignment horizontal="center" vertical="top"/>
      <protection/>
    </xf>
    <xf numFmtId="4" fontId="1" fillId="0" borderId="10" xfId="0" applyNumberFormat="1" applyFont="1" applyFill="1" applyBorder="1" applyAlignment="1" applyProtection="1">
      <alignment horizontal="center" vertical="top"/>
      <protection locked="0"/>
    </xf>
    <xf numFmtId="4" fontId="1" fillId="0" borderId="13" xfId="0" applyNumberFormat="1" applyFont="1" applyFill="1" applyBorder="1" applyAlignment="1" applyProtection="1">
      <alignment horizontal="center" vertical="top"/>
      <protection locked="0"/>
    </xf>
    <xf numFmtId="4" fontId="1" fillId="0" borderId="21" xfId="0" applyNumberFormat="1" applyFont="1" applyFill="1" applyBorder="1" applyAlignment="1" applyProtection="1">
      <alignment vertical="top"/>
      <protection locked="0"/>
    </xf>
    <xf numFmtId="4" fontId="15" fillId="0" borderId="10" xfId="0" applyNumberFormat="1" applyFont="1" applyFill="1" applyBorder="1" applyAlignment="1" applyProtection="1">
      <alignment horizontal="center" vertical="top"/>
      <protection locked="0"/>
    </xf>
    <xf numFmtId="4" fontId="1" fillId="0" borderId="12" xfId="0" applyNumberFormat="1" applyFont="1" applyFill="1" applyBorder="1" applyAlignment="1" applyProtection="1">
      <alignment horizontal="center" vertical="top"/>
      <protection locked="0"/>
    </xf>
    <xf numFmtId="4" fontId="55" fillId="0" borderId="10" xfId="0" applyNumberFormat="1" applyFont="1" applyFill="1" applyBorder="1" applyAlignment="1" applyProtection="1">
      <alignment horizontal="center" vertical="top"/>
      <protection locked="0"/>
    </xf>
    <xf numFmtId="4" fontId="7" fillId="0" borderId="10" xfId="0" applyNumberFormat="1" applyFont="1" applyFill="1" applyBorder="1" applyAlignment="1" applyProtection="1">
      <alignment horizontal="center" vertical="top"/>
      <protection locked="0"/>
    </xf>
    <xf numFmtId="4" fontId="1" fillId="33" borderId="10" xfId="0" applyNumberFormat="1" applyFont="1" applyFill="1" applyBorder="1" applyAlignment="1" applyProtection="1">
      <alignment horizontal="center" vertical="top"/>
      <protection locked="0"/>
    </xf>
    <xf numFmtId="4" fontId="1" fillId="33" borderId="13" xfId="0" applyNumberFormat="1" applyFont="1" applyFill="1" applyBorder="1" applyAlignment="1" applyProtection="1">
      <alignment horizontal="center" vertical="top"/>
      <protection locked="0"/>
    </xf>
    <xf numFmtId="4" fontId="1" fillId="0" borderId="17" xfId="0" applyNumberFormat="1" applyFont="1" applyFill="1" applyBorder="1" applyAlignment="1" applyProtection="1">
      <alignment horizontal="center" vertical="top"/>
      <protection locked="0"/>
    </xf>
    <xf numFmtId="4" fontId="54" fillId="0" borderId="10" xfId="0" applyNumberFormat="1" applyFont="1" applyFill="1" applyBorder="1" applyAlignment="1" applyProtection="1">
      <alignment horizontal="center" vertical="top"/>
      <protection locked="0"/>
    </xf>
    <xf numFmtId="4" fontId="1" fillId="0" borderId="12" xfId="0" applyNumberFormat="1" applyFont="1" applyFill="1" applyBorder="1" applyAlignment="1" applyProtection="1">
      <alignment vertical="top" wrapText="1"/>
      <protection locked="0"/>
    </xf>
    <xf numFmtId="4" fontId="1" fillId="0" borderId="10" xfId="0" applyNumberFormat="1" applyFont="1" applyFill="1" applyBorder="1" applyAlignment="1" applyProtection="1">
      <alignment vertical="top" wrapText="1"/>
      <protection locked="0"/>
    </xf>
    <xf numFmtId="185" fontId="1" fillId="0" borderId="0" xfId="0" applyNumberFormat="1" applyFont="1" applyFill="1" applyBorder="1" applyAlignment="1" applyProtection="1">
      <alignment vertical="top"/>
      <protection/>
    </xf>
    <xf numFmtId="185" fontId="2" fillId="0" borderId="0" xfId="0" applyNumberFormat="1" applyFont="1" applyFill="1" applyBorder="1" applyAlignment="1" applyProtection="1">
      <alignment vertical="top"/>
      <protection/>
    </xf>
    <xf numFmtId="185" fontId="2" fillId="0" borderId="13" xfId="0" applyNumberFormat="1" applyFont="1" applyFill="1" applyBorder="1" applyAlignment="1" applyProtection="1">
      <alignment horizontal="center" vertical="top"/>
      <protection/>
    </xf>
    <xf numFmtId="185" fontId="1" fillId="0" borderId="10" xfId="0" applyNumberFormat="1" applyFont="1" applyFill="1" applyBorder="1" applyAlignment="1" applyProtection="1">
      <alignment vertical="top"/>
      <protection/>
    </xf>
    <xf numFmtId="185" fontId="7" fillId="0" borderId="10" xfId="0" applyNumberFormat="1" applyFont="1" applyFill="1" applyBorder="1" applyAlignment="1" applyProtection="1">
      <alignment vertical="top"/>
      <protection/>
    </xf>
    <xf numFmtId="185" fontId="1" fillId="0" borderId="13" xfId="0" applyNumberFormat="1" applyFont="1" applyFill="1" applyBorder="1" applyAlignment="1" applyProtection="1">
      <alignment vertical="top"/>
      <protection/>
    </xf>
    <xf numFmtId="185" fontId="15" fillId="0" borderId="10" xfId="0" applyNumberFormat="1" applyFont="1" applyFill="1" applyBorder="1" applyAlignment="1" applyProtection="1">
      <alignment vertical="top"/>
      <protection/>
    </xf>
    <xf numFmtId="185" fontId="1" fillId="0" borderId="12" xfId="0" applyNumberFormat="1" applyFont="1" applyFill="1" applyBorder="1" applyAlignment="1" applyProtection="1">
      <alignment vertical="top"/>
      <protection/>
    </xf>
    <xf numFmtId="185" fontId="55" fillId="0" borderId="10" xfId="0" applyNumberFormat="1" applyFont="1" applyFill="1" applyBorder="1" applyAlignment="1" applyProtection="1">
      <alignment vertical="top"/>
      <protection/>
    </xf>
    <xf numFmtId="185" fontId="2" fillId="0" borderId="10" xfId="0" applyNumberFormat="1" applyFont="1" applyFill="1" applyBorder="1" applyAlignment="1" applyProtection="1">
      <alignment vertical="top"/>
      <protection/>
    </xf>
    <xf numFmtId="185" fontId="1" fillId="33" borderId="10" xfId="0" applyNumberFormat="1" applyFont="1" applyFill="1" applyBorder="1" applyAlignment="1" applyProtection="1">
      <alignment vertical="top"/>
      <protection/>
    </xf>
    <xf numFmtId="185" fontId="1" fillId="33" borderId="13" xfId="0" applyNumberFormat="1" applyFont="1" applyFill="1" applyBorder="1" applyAlignment="1" applyProtection="1">
      <alignment vertical="top"/>
      <protection/>
    </xf>
    <xf numFmtId="185" fontId="1" fillId="0" borderId="17" xfId="0" applyNumberFormat="1" applyFont="1" applyFill="1" applyBorder="1" applyAlignment="1" applyProtection="1">
      <alignment vertical="top"/>
      <protection/>
    </xf>
    <xf numFmtId="185" fontId="1" fillId="0" borderId="10" xfId="0" applyNumberFormat="1" applyFont="1" applyFill="1" applyBorder="1" applyAlignment="1" applyProtection="1">
      <alignment vertical="top" wrapText="1"/>
      <protection/>
    </xf>
    <xf numFmtId="185" fontId="2" fillId="0" borderId="22" xfId="0" applyNumberFormat="1" applyFont="1" applyFill="1" applyBorder="1" applyAlignment="1" applyProtection="1">
      <alignment vertical="top"/>
      <protection/>
    </xf>
    <xf numFmtId="185" fontId="1" fillId="0" borderId="22" xfId="0" applyNumberFormat="1" applyFont="1" applyFill="1" applyBorder="1" applyAlignment="1" applyProtection="1">
      <alignment vertical="top"/>
      <protection/>
    </xf>
    <xf numFmtId="185" fontId="18" fillId="0" borderId="22" xfId="0" applyNumberFormat="1" applyFont="1" applyFill="1" applyBorder="1" applyAlignment="1" applyProtection="1">
      <alignment vertical="top"/>
      <protection/>
    </xf>
    <xf numFmtId="4" fontId="1" fillId="0" borderId="21" xfId="0" applyNumberFormat="1" applyFont="1" applyFill="1" applyBorder="1" applyAlignment="1" applyProtection="1">
      <alignment horizontal="center" vertical="top"/>
      <protection/>
    </xf>
    <xf numFmtId="0" fontId="16" fillId="0" borderId="0" xfId="0" applyFont="1" applyFill="1" applyAlignment="1" applyProtection="1">
      <alignment horizontal="left" vertical="top" wrapText="1"/>
      <protection/>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3" xfId="42"/>
    <cellStyle name="Navadno 6"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A33" sqref="A33"/>
    </sheetView>
  </sheetViews>
  <sheetFormatPr defaultColWidth="9.140625" defaultRowHeight="12.75"/>
  <cols>
    <col min="1" max="1" width="74.28125" style="0" customWidth="1"/>
    <col min="2" max="2" width="9.140625" style="0" customWidth="1"/>
    <col min="3" max="3" width="2.7109375" style="0" customWidth="1"/>
    <col min="4" max="4" width="9.140625" style="0" hidden="1" customWidth="1"/>
  </cols>
  <sheetData>
    <row r="1" s="81" customFormat="1" ht="15.75">
      <c r="A1" s="81" t="s">
        <v>232</v>
      </c>
    </row>
    <row r="4" spans="1:4" ht="12.75">
      <c r="A4" s="69" t="s">
        <v>216</v>
      </c>
      <c r="B4" s="69"/>
      <c r="C4" s="69"/>
      <c r="D4" s="70"/>
    </row>
    <row r="5" spans="1:4" ht="12.75">
      <c r="A5" s="69"/>
      <c r="B5" s="69"/>
      <c r="C5" s="69"/>
      <c r="D5" s="70"/>
    </row>
    <row r="6" spans="1:4" ht="12.75">
      <c r="A6" s="71" t="s">
        <v>217</v>
      </c>
      <c r="B6" s="69"/>
      <c r="C6" s="69"/>
      <c r="D6" s="70"/>
    </row>
    <row r="7" spans="1:4" ht="12.75">
      <c r="A7" s="71"/>
      <c r="B7" s="69"/>
      <c r="C7" s="69"/>
      <c r="D7" s="70"/>
    </row>
    <row r="8" spans="1:4" ht="78.75" customHeight="1">
      <c r="A8" s="146" t="s">
        <v>218</v>
      </c>
      <c r="B8" s="146"/>
      <c r="C8" s="146"/>
      <c r="D8" s="146"/>
    </row>
    <row r="9" spans="1:4" ht="35.25" customHeight="1">
      <c r="A9" s="146" t="s">
        <v>219</v>
      </c>
      <c r="B9" s="146"/>
      <c r="C9" s="146"/>
      <c r="D9" s="146"/>
    </row>
    <row r="10" spans="1:4" ht="39" customHeight="1">
      <c r="A10" s="146" t="s">
        <v>220</v>
      </c>
      <c r="B10" s="146"/>
      <c r="C10" s="146"/>
      <c r="D10" s="146"/>
    </row>
    <row r="11" spans="1:4" ht="29.25" customHeight="1">
      <c r="A11" s="146" t="s">
        <v>221</v>
      </c>
      <c r="B11" s="146"/>
      <c r="C11" s="146"/>
      <c r="D11" s="146"/>
    </row>
  </sheetData>
  <sheetProtection password="C935" sheet="1"/>
  <mergeCells count="4">
    <mergeCell ref="A8:D8"/>
    <mergeCell ref="A9:D9"/>
    <mergeCell ref="A10:D10"/>
    <mergeCell ref="A11:D1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&amp;C"DOBAVA IN MONTAŽA OPREME ZA OŠ CERKLJE OB KRKI"
SKLOP 2</oddHeader>
  </headerFooter>
</worksheet>
</file>

<file path=xl/worksheets/sheet2.xml><?xml version="1.0" encoding="utf-8"?>
<worksheet xmlns="http://schemas.openxmlformats.org/spreadsheetml/2006/main" xmlns:r="http://schemas.openxmlformats.org/officeDocument/2006/relationships">
  <dimension ref="A2:I224"/>
  <sheetViews>
    <sheetView showZeros="0" zoomScale="130" zoomScaleNormal="130" zoomScalePageLayoutView="0" workbookViewId="0" topLeftCell="A1">
      <pane ySplit="4" topLeftCell="A173" activePane="bottomLeft" state="frozen"/>
      <selection pane="topLeft" activeCell="A12" sqref="A12"/>
      <selection pane="bottomLeft" activeCell="G173" sqref="G173"/>
    </sheetView>
  </sheetViews>
  <sheetFormatPr defaultColWidth="9.140625" defaultRowHeight="12.75"/>
  <cols>
    <col min="1" max="1" width="3.7109375" style="10" customWidth="1"/>
    <col min="2" max="2" width="4.28125" style="1" bestFit="1" customWidth="1"/>
    <col min="3" max="3" width="54.00390625" style="2" customWidth="1"/>
    <col min="4" max="4" width="7.140625" style="11" bestFit="1" customWidth="1"/>
    <col min="5" max="5" width="7.00390625" style="94" bestFit="1" customWidth="1"/>
    <col min="6" max="6" width="15.140625" style="94" customWidth="1"/>
    <col min="7" max="7" width="10.421875" style="54" customWidth="1"/>
    <col min="8" max="8" width="12.421875" style="128" customWidth="1"/>
    <col min="9" max="9" width="9.140625" style="2" customWidth="1"/>
    <col min="10" max="12" width="9.140625" style="1" customWidth="1"/>
    <col min="13" max="13" width="14.00390625" style="1" customWidth="1"/>
    <col min="14" max="16384" width="9.140625" style="1" customWidth="1"/>
  </cols>
  <sheetData>
    <row r="2" ht="12.75">
      <c r="C2" s="83" t="s">
        <v>232</v>
      </c>
    </row>
    <row r="3" spans="1:9" s="12" customFormat="1" ht="11.25">
      <c r="A3" s="13"/>
      <c r="C3" s="14"/>
      <c r="D3" s="15"/>
      <c r="E3" s="95">
        <v>0</v>
      </c>
      <c r="F3" s="95"/>
      <c r="G3" s="56"/>
      <c r="H3" s="129"/>
      <c r="I3" s="14"/>
    </row>
    <row r="4" spans="1:9" s="15" customFormat="1" ht="11.25">
      <c r="A4" s="39" t="s">
        <v>206</v>
      </c>
      <c r="B4" s="17" t="s">
        <v>207</v>
      </c>
      <c r="C4" s="16" t="s">
        <v>125</v>
      </c>
      <c r="D4" s="17" t="s">
        <v>126</v>
      </c>
      <c r="E4" s="96" t="s">
        <v>127</v>
      </c>
      <c r="F4" s="96" t="s">
        <v>238</v>
      </c>
      <c r="G4" s="57" t="s">
        <v>208</v>
      </c>
      <c r="H4" s="130" t="s">
        <v>181</v>
      </c>
      <c r="I4" s="19"/>
    </row>
    <row r="5" spans="1:8" ht="11.25">
      <c r="A5" s="3"/>
      <c r="B5" s="3"/>
      <c r="C5" s="20"/>
      <c r="D5" s="7"/>
      <c r="E5" s="97"/>
      <c r="F5" s="97"/>
      <c r="G5" s="59"/>
      <c r="H5" s="131"/>
    </row>
    <row r="6" spans="1:8" ht="11.25">
      <c r="A6" s="3"/>
      <c r="B6" s="3"/>
      <c r="C6" s="40" t="s">
        <v>89</v>
      </c>
      <c r="D6" s="7"/>
      <c r="E6" s="97"/>
      <c r="F6" s="97"/>
      <c r="G6" s="59"/>
      <c r="H6" s="131"/>
    </row>
    <row r="7" spans="1:8" ht="22.5">
      <c r="A7" s="3"/>
      <c r="B7" s="3"/>
      <c r="C7" s="41" t="s">
        <v>90</v>
      </c>
      <c r="D7" s="7"/>
      <c r="E7" s="97"/>
      <c r="F7" s="97"/>
      <c r="G7" s="59"/>
      <c r="H7" s="131"/>
    </row>
    <row r="8" spans="1:8" ht="11.25">
      <c r="A8" s="3"/>
      <c r="B8" s="3"/>
      <c r="C8" s="42" t="s">
        <v>184</v>
      </c>
      <c r="D8" s="7"/>
      <c r="E8" s="97"/>
      <c r="F8" s="97"/>
      <c r="G8" s="59"/>
      <c r="H8" s="131"/>
    </row>
    <row r="9" spans="1:8" ht="11.25">
      <c r="A9" s="3"/>
      <c r="B9" s="3"/>
      <c r="C9" s="42" t="s">
        <v>185</v>
      </c>
      <c r="D9" s="7"/>
      <c r="E9" s="97"/>
      <c r="F9" s="97"/>
      <c r="G9" s="59"/>
      <c r="H9" s="131"/>
    </row>
    <row r="10" spans="1:8" ht="11.25">
      <c r="A10" s="3"/>
      <c r="B10" s="3"/>
      <c r="C10" s="42" t="s">
        <v>186</v>
      </c>
      <c r="D10" s="7"/>
      <c r="E10" s="97"/>
      <c r="F10" s="97"/>
      <c r="G10" s="59"/>
      <c r="H10" s="131"/>
    </row>
    <row r="11" spans="1:8" ht="33.75">
      <c r="A11" s="3"/>
      <c r="B11" s="3"/>
      <c r="C11" s="41" t="s">
        <v>91</v>
      </c>
      <c r="D11" s="7"/>
      <c r="E11" s="97"/>
      <c r="F11" s="97"/>
      <c r="G11" s="59"/>
      <c r="H11" s="131"/>
    </row>
    <row r="12" spans="1:8" ht="11.25">
      <c r="A12" s="3"/>
      <c r="B12" s="3"/>
      <c r="C12" s="20" t="s">
        <v>75</v>
      </c>
      <c r="D12" s="7"/>
      <c r="E12" s="97"/>
      <c r="F12" s="97"/>
      <c r="G12" s="59"/>
      <c r="H12" s="131"/>
    </row>
    <row r="13" spans="1:8" ht="11.25">
      <c r="A13" s="3"/>
      <c r="B13" s="3"/>
      <c r="C13" s="20"/>
      <c r="D13" s="7"/>
      <c r="E13" s="97"/>
      <c r="F13" s="97"/>
      <c r="G13" s="59"/>
      <c r="H13" s="131"/>
    </row>
    <row r="14" spans="1:8" ht="11.25">
      <c r="A14" s="3"/>
      <c r="B14" s="3"/>
      <c r="C14" s="23" t="s">
        <v>92</v>
      </c>
      <c r="D14" s="7"/>
      <c r="E14" s="97"/>
      <c r="F14" s="97"/>
      <c r="G14" s="59"/>
      <c r="H14" s="131"/>
    </row>
    <row r="15" spans="1:8" ht="33.75">
      <c r="A15" s="3"/>
      <c r="B15" s="3"/>
      <c r="C15" s="20" t="s">
        <v>10</v>
      </c>
      <c r="D15" s="7"/>
      <c r="E15" s="97"/>
      <c r="F15" s="97"/>
      <c r="G15" s="59"/>
      <c r="H15" s="131"/>
    </row>
    <row r="16" spans="1:8" ht="22.5">
      <c r="A16" s="3"/>
      <c r="B16" s="3"/>
      <c r="C16" s="20" t="s">
        <v>9</v>
      </c>
      <c r="D16" s="7"/>
      <c r="E16" s="97"/>
      <c r="F16" s="97"/>
      <c r="G16" s="59"/>
      <c r="H16" s="131"/>
    </row>
    <row r="17" spans="1:8" ht="33.75">
      <c r="A17" s="3"/>
      <c r="B17" s="3"/>
      <c r="C17" s="20" t="s">
        <v>11</v>
      </c>
      <c r="D17" s="7"/>
      <c r="E17" s="97"/>
      <c r="F17" s="97"/>
      <c r="G17" s="59"/>
      <c r="H17" s="131"/>
    </row>
    <row r="18" spans="1:8" ht="11.25">
      <c r="A18" s="3"/>
      <c r="B18" s="3"/>
      <c r="C18" s="20"/>
      <c r="D18" s="7"/>
      <c r="E18" s="97"/>
      <c r="F18" s="97"/>
      <c r="G18" s="59"/>
      <c r="H18" s="131"/>
    </row>
    <row r="19" spans="1:8" ht="11.25">
      <c r="A19" s="3"/>
      <c r="B19" s="4"/>
      <c r="C19" s="98"/>
      <c r="D19" s="7"/>
      <c r="E19" s="97"/>
      <c r="F19" s="97"/>
      <c r="G19" s="59"/>
      <c r="H19" s="131"/>
    </row>
    <row r="20" spans="1:8" s="2" customFormat="1" ht="11.25">
      <c r="A20" s="3"/>
      <c r="B20" s="3"/>
      <c r="C20" s="20"/>
      <c r="D20" s="7"/>
      <c r="E20" s="97"/>
      <c r="F20" s="97"/>
      <c r="G20" s="59"/>
      <c r="H20" s="131"/>
    </row>
    <row r="21" spans="1:8" ht="11.25">
      <c r="A21" s="3"/>
      <c r="B21" s="3"/>
      <c r="C21" s="20"/>
      <c r="D21" s="7"/>
      <c r="E21" s="97"/>
      <c r="F21" s="97"/>
      <c r="G21" s="59"/>
      <c r="H21" s="131"/>
    </row>
    <row r="22" spans="1:9" s="32" customFormat="1" ht="12.75">
      <c r="A22" s="34" t="s">
        <v>152</v>
      </c>
      <c r="B22" s="36"/>
      <c r="C22" s="35" t="s">
        <v>41</v>
      </c>
      <c r="D22" s="33"/>
      <c r="E22" s="99"/>
      <c r="F22" s="99"/>
      <c r="G22" s="61"/>
      <c r="H22" s="132"/>
      <c r="I22" s="78"/>
    </row>
    <row r="23" spans="1:8" ht="11.25">
      <c r="A23" s="44"/>
      <c r="B23" s="22"/>
      <c r="C23" s="20"/>
      <c r="D23" s="7"/>
      <c r="E23" s="97"/>
      <c r="F23" s="97"/>
      <c r="G23" s="59"/>
      <c r="H23" s="131"/>
    </row>
    <row r="24" spans="1:8" ht="11.25">
      <c r="A24" s="3" t="s">
        <v>130</v>
      </c>
      <c r="B24" s="3"/>
      <c r="C24" s="23" t="s">
        <v>42</v>
      </c>
      <c r="D24" s="7"/>
      <c r="E24" s="97"/>
      <c r="F24" s="97"/>
      <c r="G24" s="59"/>
      <c r="H24" s="131"/>
    </row>
    <row r="25" spans="1:8" ht="11.25">
      <c r="A25" s="3" t="s">
        <v>130</v>
      </c>
      <c r="B25" s="3" t="s">
        <v>1</v>
      </c>
      <c r="C25" s="23" t="s">
        <v>202</v>
      </c>
      <c r="D25" s="7"/>
      <c r="E25" s="97"/>
      <c r="F25" s="97"/>
      <c r="G25" s="59"/>
      <c r="H25" s="131"/>
    </row>
    <row r="26" spans="1:8" ht="24" customHeight="1">
      <c r="A26" s="3"/>
      <c r="B26" s="3"/>
      <c r="C26" s="20" t="s">
        <v>199</v>
      </c>
      <c r="D26" s="7"/>
      <c r="E26" s="97"/>
      <c r="F26" s="97"/>
      <c r="G26" s="59"/>
      <c r="H26" s="131"/>
    </row>
    <row r="27" spans="1:8" ht="15" customHeight="1">
      <c r="A27" s="3"/>
      <c r="B27" s="3"/>
      <c r="C27" s="20" t="s">
        <v>182</v>
      </c>
      <c r="D27" s="7"/>
      <c r="E27" s="97"/>
      <c r="F27" s="97"/>
      <c r="G27" s="59"/>
      <c r="H27" s="131"/>
    </row>
    <row r="28" spans="1:8" ht="34.5" customHeight="1">
      <c r="A28" s="3"/>
      <c r="B28" s="3"/>
      <c r="C28" s="20" t="s">
        <v>32</v>
      </c>
      <c r="D28" s="7"/>
      <c r="E28" s="97"/>
      <c r="F28" s="97"/>
      <c r="G28" s="59"/>
      <c r="H28" s="131"/>
    </row>
    <row r="29" spans="1:8" ht="22.5">
      <c r="A29" s="3"/>
      <c r="B29" s="3"/>
      <c r="C29" s="50" t="s">
        <v>201</v>
      </c>
      <c r="D29" s="7"/>
      <c r="E29" s="97"/>
      <c r="F29" s="97"/>
      <c r="G29" s="59"/>
      <c r="H29" s="131"/>
    </row>
    <row r="30" spans="1:8" ht="15.75" customHeight="1">
      <c r="A30" s="3"/>
      <c r="B30" s="3"/>
      <c r="C30" s="20" t="s">
        <v>132</v>
      </c>
      <c r="D30" s="7"/>
      <c r="E30" s="97"/>
      <c r="F30" s="97"/>
      <c r="G30" s="59"/>
      <c r="H30" s="131"/>
    </row>
    <row r="31" spans="1:8" ht="11.25">
      <c r="A31" s="3"/>
      <c r="B31" s="3"/>
      <c r="C31" s="20" t="s">
        <v>133</v>
      </c>
      <c r="D31" s="7"/>
      <c r="E31" s="97"/>
      <c r="F31" s="97"/>
      <c r="G31" s="115"/>
      <c r="H31" s="131"/>
    </row>
    <row r="32" spans="1:8" ht="22.5">
      <c r="A32" s="3"/>
      <c r="B32" s="3"/>
      <c r="C32" s="20" t="s">
        <v>183</v>
      </c>
      <c r="D32" s="7" t="s">
        <v>134</v>
      </c>
      <c r="E32" s="97">
        <v>2</v>
      </c>
      <c r="F32" s="97"/>
      <c r="G32" s="115"/>
      <c r="H32" s="131"/>
    </row>
    <row r="33" spans="1:8" ht="22.5">
      <c r="A33" s="3"/>
      <c r="B33" s="3"/>
      <c r="C33" s="50" t="s">
        <v>200</v>
      </c>
      <c r="D33" s="7" t="s">
        <v>134</v>
      </c>
      <c r="E33" s="97">
        <v>2</v>
      </c>
      <c r="F33" s="97"/>
      <c r="G33" s="115"/>
      <c r="H33" s="131"/>
    </row>
    <row r="34" spans="1:8" ht="11.25">
      <c r="A34" s="3"/>
      <c r="B34" s="3"/>
      <c r="C34" s="20" t="s">
        <v>167</v>
      </c>
      <c r="D34" s="7" t="s">
        <v>134</v>
      </c>
      <c r="E34" s="97">
        <v>2</v>
      </c>
      <c r="F34" s="97"/>
      <c r="G34" s="115"/>
      <c r="H34" s="131"/>
    </row>
    <row r="35" spans="1:8" ht="11.25">
      <c r="A35" s="3"/>
      <c r="B35" s="3"/>
      <c r="C35" s="20" t="s">
        <v>166</v>
      </c>
      <c r="D35" s="7" t="s">
        <v>134</v>
      </c>
      <c r="E35" s="97">
        <v>2</v>
      </c>
      <c r="F35" s="97"/>
      <c r="G35" s="115"/>
      <c r="H35" s="131"/>
    </row>
    <row r="36" spans="1:8" ht="11.25">
      <c r="A36" s="3"/>
      <c r="B36" s="3"/>
      <c r="C36" s="20" t="s">
        <v>7</v>
      </c>
      <c r="D36" s="7"/>
      <c r="E36" s="97"/>
      <c r="F36" s="97"/>
      <c r="G36" s="115"/>
      <c r="H36" s="131"/>
    </row>
    <row r="37" spans="1:8" ht="56.25">
      <c r="A37" s="3"/>
      <c r="B37" s="3"/>
      <c r="C37" s="100" t="s">
        <v>179</v>
      </c>
      <c r="D37" s="7"/>
      <c r="E37" s="97"/>
      <c r="F37" s="97"/>
      <c r="G37" s="115"/>
      <c r="H37" s="131"/>
    </row>
    <row r="38" spans="1:8" ht="11.25">
      <c r="A38" s="3"/>
      <c r="B38" s="3"/>
      <c r="C38" s="21" t="s">
        <v>214</v>
      </c>
      <c r="D38" s="9" t="s">
        <v>128</v>
      </c>
      <c r="E38" s="101">
        <v>1</v>
      </c>
      <c r="F38" s="101"/>
      <c r="G38" s="116"/>
      <c r="H38" s="133">
        <f>E38*G38</f>
        <v>0</v>
      </c>
    </row>
    <row r="39" spans="1:8" ht="11.25">
      <c r="A39" s="3"/>
      <c r="B39" s="3"/>
      <c r="C39" s="20"/>
      <c r="D39" s="7"/>
      <c r="E39" s="97"/>
      <c r="F39" s="97"/>
      <c r="G39" s="115"/>
      <c r="H39" s="131"/>
    </row>
    <row r="40" spans="1:8" ht="22.5">
      <c r="A40" s="3"/>
      <c r="B40" s="3" t="s">
        <v>146</v>
      </c>
      <c r="C40" s="23" t="s">
        <v>84</v>
      </c>
      <c r="D40" s="7"/>
      <c r="E40" s="97"/>
      <c r="F40" s="97"/>
      <c r="G40" s="115"/>
      <c r="H40" s="131"/>
    </row>
    <row r="41" spans="1:8" ht="22.5">
      <c r="A41" s="3"/>
      <c r="B41" s="3"/>
      <c r="C41" s="20" t="s">
        <v>178</v>
      </c>
      <c r="D41" s="7"/>
      <c r="E41" s="97"/>
      <c r="F41" s="97"/>
      <c r="G41" s="115"/>
      <c r="H41" s="131"/>
    </row>
    <row r="42" spans="1:8" ht="11.25">
      <c r="A42" s="3"/>
      <c r="B42" s="4"/>
      <c r="C42" s="20" t="s">
        <v>162</v>
      </c>
      <c r="D42" s="7" t="s">
        <v>134</v>
      </c>
      <c r="E42" s="97">
        <v>4</v>
      </c>
      <c r="F42" s="97"/>
      <c r="G42" s="115"/>
      <c r="H42" s="131"/>
    </row>
    <row r="43" spans="1:8" ht="11.25">
      <c r="A43" s="3"/>
      <c r="B43" s="4"/>
      <c r="C43" s="20" t="s">
        <v>163</v>
      </c>
      <c r="D43" s="7" t="s">
        <v>134</v>
      </c>
      <c r="E43" s="97">
        <v>4</v>
      </c>
      <c r="F43" s="97"/>
      <c r="G43" s="115"/>
      <c r="H43" s="131"/>
    </row>
    <row r="44" spans="1:8" ht="11.25">
      <c r="A44" s="3"/>
      <c r="B44" s="4"/>
      <c r="C44" s="20" t="s">
        <v>164</v>
      </c>
      <c r="D44" s="7" t="s">
        <v>134</v>
      </c>
      <c r="E44" s="97">
        <v>4</v>
      </c>
      <c r="F44" s="97"/>
      <c r="G44" s="115"/>
      <c r="H44" s="131"/>
    </row>
    <row r="45" spans="1:8" ht="11.25">
      <c r="A45" s="3"/>
      <c r="B45" s="4"/>
      <c r="C45" s="20" t="s">
        <v>165</v>
      </c>
      <c r="D45" s="7" t="s">
        <v>134</v>
      </c>
      <c r="E45" s="97">
        <v>4</v>
      </c>
      <c r="F45" s="97"/>
      <c r="G45" s="115"/>
      <c r="H45" s="131"/>
    </row>
    <row r="46" spans="1:8" ht="11.25">
      <c r="A46" s="3"/>
      <c r="B46" s="4"/>
      <c r="C46" s="20" t="s">
        <v>160</v>
      </c>
      <c r="D46" s="7" t="s">
        <v>154</v>
      </c>
      <c r="E46" s="97">
        <v>4</v>
      </c>
      <c r="F46" s="97"/>
      <c r="G46" s="115"/>
      <c r="H46" s="131"/>
    </row>
    <row r="47" spans="1:8" ht="11.25">
      <c r="A47" s="3"/>
      <c r="B47" s="4"/>
      <c r="C47" s="20" t="s">
        <v>161</v>
      </c>
      <c r="D47" s="7" t="s">
        <v>154</v>
      </c>
      <c r="E47" s="97">
        <v>4</v>
      </c>
      <c r="F47" s="97"/>
      <c r="G47" s="115"/>
      <c r="H47" s="131"/>
    </row>
    <row r="48" spans="1:8" ht="11.25">
      <c r="A48" s="3"/>
      <c r="B48" s="3"/>
      <c r="C48" s="21" t="s">
        <v>159</v>
      </c>
      <c r="D48" s="9" t="s">
        <v>128</v>
      </c>
      <c r="E48" s="101">
        <v>1</v>
      </c>
      <c r="F48" s="101"/>
      <c r="G48" s="116"/>
      <c r="H48" s="133">
        <f>E48*G48</f>
        <v>0</v>
      </c>
    </row>
    <row r="49" spans="1:8" ht="11.25">
      <c r="A49" s="3"/>
      <c r="B49" s="3"/>
      <c r="C49" s="20"/>
      <c r="D49" s="7"/>
      <c r="E49" s="97"/>
      <c r="F49" s="97"/>
      <c r="G49" s="115"/>
      <c r="H49" s="131"/>
    </row>
    <row r="50" spans="1:8" ht="11.25">
      <c r="A50" s="3"/>
      <c r="B50" s="3"/>
      <c r="C50" s="23" t="s">
        <v>43</v>
      </c>
      <c r="D50" s="7"/>
      <c r="E50" s="97"/>
      <c r="F50" s="97"/>
      <c r="G50" s="115"/>
      <c r="H50" s="131"/>
    </row>
    <row r="51" spans="1:8" ht="11.25">
      <c r="A51" s="3"/>
      <c r="B51" s="3" t="s">
        <v>147</v>
      </c>
      <c r="C51" s="23" t="s">
        <v>85</v>
      </c>
      <c r="D51" s="7"/>
      <c r="E51" s="97"/>
      <c r="F51" s="97"/>
      <c r="G51" s="115"/>
      <c r="H51" s="131"/>
    </row>
    <row r="52" spans="1:8" ht="11.25">
      <c r="A52" s="3"/>
      <c r="B52" s="3"/>
      <c r="C52" s="47" t="s">
        <v>39</v>
      </c>
      <c r="D52" s="4"/>
      <c r="E52" s="59"/>
      <c r="F52" s="54"/>
      <c r="G52" s="55"/>
      <c r="H52" s="131"/>
    </row>
    <row r="53" spans="1:8" ht="11.25">
      <c r="A53" s="3"/>
      <c r="B53" s="3"/>
      <c r="C53" s="48" t="s">
        <v>188</v>
      </c>
      <c r="D53" s="4" t="s">
        <v>131</v>
      </c>
      <c r="E53" s="59">
        <v>1</v>
      </c>
      <c r="F53" s="59"/>
      <c r="G53" s="60"/>
      <c r="H53" s="131"/>
    </row>
    <row r="54" spans="1:8" ht="11.25">
      <c r="A54" s="3"/>
      <c r="B54" s="3"/>
      <c r="C54" s="48" t="s">
        <v>189</v>
      </c>
      <c r="D54" s="4" t="s">
        <v>131</v>
      </c>
      <c r="E54" s="59">
        <v>1</v>
      </c>
      <c r="F54" s="59"/>
      <c r="G54" s="60"/>
      <c r="H54" s="131"/>
    </row>
    <row r="55" spans="1:8" ht="11.25">
      <c r="A55" s="3"/>
      <c r="B55" s="3"/>
      <c r="C55" s="48" t="s">
        <v>190</v>
      </c>
      <c r="D55" s="4" t="s">
        <v>131</v>
      </c>
      <c r="E55" s="59">
        <v>2</v>
      </c>
      <c r="F55" s="59"/>
      <c r="G55" s="60"/>
      <c r="H55" s="131"/>
    </row>
    <row r="56" spans="1:8" ht="11.25">
      <c r="A56" s="3"/>
      <c r="B56" s="3"/>
      <c r="C56" s="48" t="s">
        <v>191</v>
      </c>
      <c r="D56" s="4" t="s">
        <v>131</v>
      </c>
      <c r="E56" s="59">
        <v>2</v>
      </c>
      <c r="F56" s="59"/>
      <c r="G56" s="60"/>
      <c r="H56" s="131"/>
    </row>
    <row r="57" spans="1:8" ht="11.25">
      <c r="A57" s="3"/>
      <c r="B57" s="3"/>
      <c r="C57" s="48" t="s">
        <v>192</v>
      </c>
      <c r="D57" s="4" t="s">
        <v>131</v>
      </c>
      <c r="E57" s="59">
        <v>1</v>
      </c>
      <c r="F57" s="59"/>
      <c r="G57" s="60"/>
      <c r="H57" s="131"/>
    </row>
    <row r="58" spans="1:8" ht="11.25">
      <c r="A58" s="3"/>
      <c r="B58" s="3"/>
      <c r="C58" s="6" t="s">
        <v>76</v>
      </c>
      <c r="D58" s="4"/>
      <c r="E58" s="59"/>
      <c r="F58" s="59"/>
      <c r="G58" s="60"/>
      <c r="H58" s="131"/>
    </row>
    <row r="59" spans="1:8" ht="48.75" customHeight="1">
      <c r="A59" s="3"/>
      <c r="B59" s="3"/>
      <c r="C59" s="100" t="s">
        <v>193</v>
      </c>
      <c r="D59" s="4"/>
      <c r="E59" s="59"/>
      <c r="F59" s="54"/>
      <c r="G59" s="55"/>
      <c r="H59" s="131"/>
    </row>
    <row r="60" spans="1:8" ht="11.25">
      <c r="A60" s="3"/>
      <c r="B60" s="3"/>
      <c r="C60" s="49" t="s">
        <v>148</v>
      </c>
      <c r="D60" s="31" t="s">
        <v>128</v>
      </c>
      <c r="E60" s="62">
        <v>1</v>
      </c>
      <c r="F60" s="145"/>
      <c r="G60" s="117"/>
      <c r="H60" s="133">
        <f>E60*G60</f>
        <v>0</v>
      </c>
    </row>
    <row r="61" spans="1:8" ht="12" customHeight="1">
      <c r="A61" s="3"/>
      <c r="B61" s="3"/>
      <c r="C61" s="23"/>
      <c r="D61" s="7"/>
      <c r="E61" s="97"/>
      <c r="F61" s="97"/>
      <c r="G61" s="115"/>
      <c r="H61" s="131"/>
    </row>
    <row r="62" spans="1:8" ht="11.25">
      <c r="A62" s="3"/>
      <c r="B62" s="3"/>
      <c r="C62" s="20"/>
      <c r="D62" s="7"/>
      <c r="E62" s="97"/>
      <c r="F62" s="97"/>
      <c r="G62" s="115"/>
      <c r="H62" s="131"/>
    </row>
    <row r="63" spans="1:8" ht="11.25">
      <c r="A63" s="3"/>
      <c r="B63" s="77"/>
      <c r="C63" s="23" t="s">
        <v>44</v>
      </c>
      <c r="D63" s="64"/>
      <c r="E63" s="102"/>
      <c r="F63" s="102"/>
      <c r="G63" s="118"/>
      <c r="H63" s="134"/>
    </row>
    <row r="64" spans="1:8" ht="11.25">
      <c r="A64" s="24"/>
      <c r="B64" s="4" t="s">
        <v>95</v>
      </c>
      <c r="C64" s="23" t="s">
        <v>149</v>
      </c>
      <c r="D64" s="7"/>
      <c r="E64" s="97"/>
      <c r="F64" s="97"/>
      <c r="G64" s="115"/>
      <c r="H64" s="131"/>
    </row>
    <row r="65" spans="1:8" ht="11.25">
      <c r="A65" s="3"/>
      <c r="B65" s="4"/>
      <c r="C65" s="20" t="s">
        <v>174</v>
      </c>
      <c r="D65" s="7" t="s">
        <v>131</v>
      </c>
      <c r="E65" s="97">
        <v>4</v>
      </c>
      <c r="F65" s="97"/>
      <c r="G65" s="115"/>
      <c r="H65" s="131"/>
    </row>
    <row r="66" spans="1:8" ht="11.25">
      <c r="A66" s="3"/>
      <c r="B66" s="4"/>
      <c r="C66" s="20" t="s">
        <v>173</v>
      </c>
      <c r="D66" s="7" t="s">
        <v>131</v>
      </c>
      <c r="E66" s="97">
        <v>2</v>
      </c>
      <c r="F66" s="97"/>
      <c r="G66" s="115"/>
      <c r="H66" s="131"/>
    </row>
    <row r="67" spans="1:8" ht="11.25">
      <c r="A67" s="3"/>
      <c r="B67" s="4"/>
      <c r="C67" s="26" t="s">
        <v>77</v>
      </c>
      <c r="D67" s="7"/>
      <c r="E67" s="97"/>
      <c r="F67" s="97"/>
      <c r="G67" s="115"/>
      <c r="H67" s="131"/>
    </row>
    <row r="68" spans="1:8" ht="56.25">
      <c r="A68" s="3"/>
      <c r="B68" s="4"/>
      <c r="C68" s="100" t="s">
        <v>64</v>
      </c>
      <c r="D68" s="8"/>
      <c r="E68" s="103"/>
      <c r="F68" s="103"/>
      <c r="G68" s="119"/>
      <c r="H68" s="135"/>
    </row>
    <row r="69" spans="1:8" ht="11.25">
      <c r="A69" s="3"/>
      <c r="B69" s="3"/>
      <c r="C69" s="21" t="s">
        <v>150</v>
      </c>
      <c r="D69" s="9" t="s">
        <v>128</v>
      </c>
      <c r="E69" s="101">
        <v>1</v>
      </c>
      <c r="F69" s="101"/>
      <c r="G69" s="116"/>
      <c r="H69" s="133">
        <f>E69*G69</f>
        <v>0</v>
      </c>
    </row>
    <row r="70" spans="1:8" ht="11.25">
      <c r="A70" s="3"/>
      <c r="B70" s="3"/>
      <c r="C70" s="20"/>
      <c r="D70" s="7"/>
      <c r="E70" s="97"/>
      <c r="F70" s="97"/>
      <c r="G70" s="115"/>
      <c r="H70" s="131"/>
    </row>
    <row r="71" spans="1:8" ht="11.25">
      <c r="A71" s="3"/>
      <c r="B71" s="3"/>
      <c r="C71" s="23" t="s">
        <v>239</v>
      </c>
      <c r="D71" s="7"/>
      <c r="E71" s="97"/>
      <c r="F71" s="97"/>
      <c r="G71" s="115"/>
      <c r="H71" s="131"/>
    </row>
    <row r="72" spans="1:8" ht="67.5">
      <c r="A72" s="3"/>
      <c r="B72" s="4" t="s">
        <v>96</v>
      </c>
      <c r="C72" s="2" t="s">
        <v>35</v>
      </c>
      <c r="D72" s="7"/>
      <c r="E72" s="97"/>
      <c r="F72" s="97"/>
      <c r="G72" s="115"/>
      <c r="H72" s="131"/>
    </row>
    <row r="73" spans="1:8" ht="90">
      <c r="A73" s="3"/>
      <c r="B73" s="4"/>
      <c r="C73" s="80" t="s">
        <v>209</v>
      </c>
      <c r="D73" s="7" t="s">
        <v>134</v>
      </c>
      <c r="E73" s="97">
        <v>2</v>
      </c>
      <c r="F73" s="97"/>
      <c r="G73" s="115"/>
      <c r="H73" s="131"/>
    </row>
    <row r="74" spans="1:8" ht="11.25">
      <c r="A74" s="3"/>
      <c r="B74" s="4"/>
      <c r="C74" s="80" t="s">
        <v>135</v>
      </c>
      <c r="D74" s="7" t="s">
        <v>131</v>
      </c>
      <c r="E74" s="97">
        <v>2</v>
      </c>
      <c r="F74" s="97"/>
      <c r="G74" s="115"/>
      <c r="H74" s="131"/>
    </row>
    <row r="75" spans="1:8" ht="11.25">
      <c r="A75" s="3"/>
      <c r="B75" s="4"/>
      <c r="C75" s="21" t="s">
        <v>151</v>
      </c>
      <c r="D75" s="9" t="s">
        <v>128</v>
      </c>
      <c r="E75" s="101">
        <v>1</v>
      </c>
      <c r="F75" s="101"/>
      <c r="G75" s="116"/>
      <c r="H75" s="133">
        <f>E75*G75</f>
        <v>0</v>
      </c>
    </row>
    <row r="76" spans="1:8" ht="11.25">
      <c r="A76" s="3"/>
      <c r="B76" s="4"/>
      <c r="C76" s="20"/>
      <c r="D76" s="7"/>
      <c r="E76" s="97"/>
      <c r="F76" s="97"/>
      <c r="G76" s="115"/>
      <c r="H76" s="131"/>
    </row>
    <row r="77" spans="1:8" ht="11.25">
      <c r="A77" s="3"/>
      <c r="B77" s="3"/>
      <c r="C77" s="23" t="s">
        <v>45</v>
      </c>
      <c r="D77" s="7"/>
      <c r="E77" s="97"/>
      <c r="F77" s="97"/>
      <c r="G77" s="115"/>
      <c r="H77" s="131"/>
    </row>
    <row r="78" spans="1:8" ht="22.5">
      <c r="A78" s="3"/>
      <c r="B78" s="4" t="s">
        <v>97</v>
      </c>
      <c r="C78" s="20" t="s">
        <v>79</v>
      </c>
      <c r="D78" s="7"/>
      <c r="E78" s="97"/>
      <c r="F78" s="97"/>
      <c r="G78" s="115"/>
      <c r="H78" s="131"/>
    </row>
    <row r="79" spans="1:8" ht="11.25">
      <c r="A79" s="3"/>
      <c r="B79" s="4"/>
      <c r="C79" s="20" t="s">
        <v>80</v>
      </c>
      <c r="D79" s="7" t="s">
        <v>131</v>
      </c>
      <c r="E79" s="97">
        <v>2</v>
      </c>
      <c r="F79" s="97"/>
      <c r="G79" s="115"/>
      <c r="H79" s="131"/>
    </row>
    <row r="80" spans="1:8" ht="11.25">
      <c r="A80" s="3"/>
      <c r="B80" s="4"/>
      <c r="C80" s="20" t="s">
        <v>81</v>
      </c>
      <c r="D80" s="7" t="s">
        <v>131</v>
      </c>
      <c r="E80" s="97">
        <v>1</v>
      </c>
      <c r="F80" s="97"/>
      <c r="G80" s="115"/>
      <c r="H80" s="131"/>
    </row>
    <row r="81" spans="1:8" ht="11.25">
      <c r="A81" s="3"/>
      <c r="B81" s="4"/>
      <c r="C81" s="20" t="s">
        <v>82</v>
      </c>
      <c r="D81" s="7" t="s">
        <v>131</v>
      </c>
      <c r="E81" s="97">
        <v>2</v>
      </c>
      <c r="F81" s="97"/>
      <c r="G81" s="115"/>
      <c r="H81" s="131"/>
    </row>
    <row r="82" spans="1:8" ht="11.25">
      <c r="A82" s="3"/>
      <c r="B82" s="4"/>
      <c r="C82" s="21" t="s">
        <v>83</v>
      </c>
      <c r="D82" s="9" t="s">
        <v>128</v>
      </c>
      <c r="E82" s="101">
        <v>1</v>
      </c>
      <c r="F82" s="101"/>
      <c r="G82" s="116"/>
      <c r="H82" s="133">
        <f>E82*G82</f>
        <v>0</v>
      </c>
    </row>
    <row r="83" spans="1:8" ht="11.25">
      <c r="A83" s="3"/>
      <c r="B83" s="3"/>
      <c r="C83" s="20"/>
      <c r="D83" s="7"/>
      <c r="E83" s="97"/>
      <c r="F83" s="97"/>
      <c r="G83" s="115"/>
      <c r="H83" s="131"/>
    </row>
    <row r="84" spans="1:8" ht="11.25">
      <c r="A84" s="3"/>
      <c r="B84" s="4"/>
      <c r="C84" s="20"/>
      <c r="D84" s="7"/>
      <c r="E84" s="97"/>
      <c r="F84" s="97"/>
      <c r="G84" s="115"/>
      <c r="H84" s="131"/>
    </row>
    <row r="85" spans="1:8" ht="11.25">
      <c r="A85" s="3"/>
      <c r="B85" s="4"/>
      <c r="C85" s="20"/>
      <c r="D85" s="7"/>
      <c r="E85" s="97"/>
      <c r="F85" s="97"/>
      <c r="G85" s="115"/>
      <c r="H85" s="131"/>
    </row>
    <row r="86" spans="1:9" s="46" customFormat="1" ht="12.75">
      <c r="A86" s="65" t="s">
        <v>187</v>
      </c>
      <c r="B86" s="66"/>
      <c r="C86" s="67" t="s">
        <v>172</v>
      </c>
      <c r="D86" s="68"/>
      <c r="E86" s="104"/>
      <c r="F86" s="104"/>
      <c r="G86" s="120"/>
      <c r="H86" s="136"/>
      <c r="I86" s="79"/>
    </row>
    <row r="87" spans="1:9" s="12" customFormat="1" ht="11.25">
      <c r="A87" s="24"/>
      <c r="B87" s="24"/>
      <c r="C87" s="23" t="s">
        <v>73</v>
      </c>
      <c r="D87" s="18"/>
      <c r="E87" s="105"/>
      <c r="F87" s="105"/>
      <c r="G87" s="58"/>
      <c r="H87" s="137"/>
      <c r="I87" s="14"/>
    </row>
    <row r="88" spans="1:8" ht="11.25">
      <c r="A88" s="3"/>
      <c r="B88" s="3" t="s">
        <v>1</v>
      </c>
      <c r="C88" s="20" t="s">
        <v>69</v>
      </c>
      <c r="D88" s="7"/>
      <c r="E88" s="97"/>
      <c r="F88" s="97"/>
      <c r="G88" s="115"/>
      <c r="H88" s="131"/>
    </row>
    <row r="89" spans="1:8" ht="11.25">
      <c r="A89" s="3"/>
      <c r="B89" s="3"/>
      <c r="C89" s="20" t="s">
        <v>229</v>
      </c>
      <c r="D89" s="7"/>
      <c r="E89" s="97"/>
      <c r="F89" s="97"/>
      <c r="G89" s="115"/>
      <c r="H89" s="131"/>
    </row>
    <row r="90" spans="1:8" ht="11.25">
      <c r="A90" s="3"/>
      <c r="B90" s="3"/>
      <c r="C90" s="20" t="s">
        <v>230</v>
      </c>
      <c r="D90" s="7"/>
      <c r="E90" s="97"/>
      <c r="F90" s="97"/>
      <c r="G90" s="115"/>
      <c r="H90" s="131"/>
    </row>
    <row r="91" spans="1:8" ht="11.25">
      <c r="A91" s="3"/>
      <c r="B91" s="3"/>
      <c r="C91" s="20" t="s">
        <v>74</v>
      </c>
      <c r="D91" s="7"/>
      <c r="E91" s="97"/>
      <c r="F91" s="97"/>
      <c r="G91" s="115"/>
      <c r="H91" s="131"/>
    </row>
    <row r="92" spans="1:8" ht="11.25">
      <c r="A92" s="3"/>
      <c r="B92" s="3"/>
      <c r="C92" s="20" t="s">
        <v>4</v>
      </c>
      <c r="D92" s="7"/>
      <c r="E92" s="97"/>
      <c r="F92" s="97"/>
      <c r="G92" s="115"/>
      <c r="H92" s="131"/>
    </row>
    <row r="93" spans="1:8" ht="11.25">
      <c r="A93" s="3"/>
      <c r="B93" s="3"/>
      <c r="C93" s="20" t="s">
        <v>12</v>
      </c>
      <c r="D93" s="7"/>
      <c r="E93" s="97"/>
      <c r="F93" s="97"/>
      <c r="G93" s="115"/>
      <c r="H93" s="131"/>
    </row>
    <row r="94" spans="1:8" ht="22.5">
      <c r="A94" s="3"/>
      <c r="B94" s="3"/>
      <c r="C94" s="20" t="s">
        <v>13</v>
      </c>
      <c r="D94" s="7"/>
      <c r="E94" s="97"/>
      <c r="F94" s="97"/>
      <c r="G94" s="115"/>
      <c r="H94" s="131"/>
    </row>
    <row r="95" spans="1:8" ht="11.25">
      <c r="A95" s="3"/>
      <c r="B95" s="3"/>
      <c r="C95" s="20" t="s">
        <v>71</v>
      </c>
      <c r="D95" s="7"/>
      <c r="E95" s="97"/>
      <c r="F95" s="97"/>
      <c r="G95" s="115"/>
      <c r="H95" s="131"/>
    </row>
    <row r="96" spans="1:8" ht="22.5">
      <c r="A96" s="3"/>
      <c r="B96" s="3"/>
      <c r="C96" s="20" t="s">
        <v>196</v>
      </c>
      <c r="D96" s="7"/>
      <c r="E96" s="97"/>
      <c r="F96" s="97"/>
      <c r="G96" s="115"/>
      <c r="H96" s="131"/>
    </row>
    <row r="97" spans="1:8" ht="11.25">
      <c r="A97" s="3"/>
      <c r="B97" s="3"/>
      <c r="C97" s="20" t="s">
        <v>72</v>
      </c>
      <c r="D97" s="7"/>
      <c r="E97" s="97"/>
      <c r="F97" s="97"/>
      <c r="G97" s="115"/>
      <c r="H97" s="131"/>
    </row>
    <row r="98" spans="1:8" ht="12" customHeight="1">
      <c r="A98" s="3"/>
      <c r="B98" s="3"/>
      <c r="C98" s="20" t="s">
        <v>231</v>
      </c>
      <c r="D98" s="7"/>
      <c r="E98" s="97"/>
      <c r="F98" s="97"/>
      <c r="G98" s="115"/>
      <c r="H98" s="131"/>
    </row>
    <row r="99" spans="1:8" ht="12" customHeight="1">
      <c r="A99" s="3"/>
      <c r="B99" s="3"/>
      <c r="C99" s="20" t="s">
        <v>6</v>
      </c>
      <c r="D99" s="7"/>
      <c r="E99" s="97"/>
      <c r="F99" s="97"/>
      <c r="G99" s="115"/>
      <c r="H99" s="131"/>
    </row>
    <row r="100" spans="1:8" ht="46.5" customHeight="1">
      <c r="A100" s="3"/>
      <c r="B100" s="3"/>
      <c r="C100" s="100" t="s">
        <v>87</v>
      </c>
      <c r="D100" s="7"/>
      <c r="E100" s="97"/>
      <c r="F100" s="97"/>
      <c r="G100" s="115"/>
      <c r="H100" s="131"/>
    </row>
    <row r="101" spans="1:8" ht="11.25">
      <c r="A101" s="3"/>
      <c r="B101" s="3"/>
      <c r="C101" s="21" t="s">
        <v>168</v>
      </c>
      <c r="D101" s="9" t="s">
        <v>128</v>
      </c>
      <c r="E101" s="101">
        <v>1</v>
      </c>
      <c r="F101" s="101"/>
      <c r="G101" s="116"/>
      <c r="H101" s="133">
        <f>E101*G101</f>
        <v>0</v>
      </c>
    </row>
    <row r="102" spans="1:8" ht="11.25">
      <c r="A102" s="3"/>
      <c r="B102" s="3"/>
      <c r="C102" s="20"/>
      <c r="D102" s="7"/>
      <c r="E102" s="97"/>
      <c r="F102" s="97"/>
      <c r="G102" s="115"/>
      <c r="H102" s="131"/>
    </row>
    <row r="103" spans="1:8" ht="11.25">
      <c r="A103" s="3"/>
      <c r="B103" s="3"/>
      <c r="C103" s="20"/>
      <c r="D103" s="7"/>
      <c r="E103" s="97"/>
      <c r="F103" s="97"/>
      <c r="G103" s="115"/>
      <c r="H103" s="131"/>
    </row>
    <row r="104" spans="1:9" s="32" customFormat="1" ht="12.75">
      <c r="A104" s="34" t="s">
        <v>210</v>
      </c>
      <c r="B104" s="36"/>
      <c r="C104" s="35" t="s">
        <v>46</v>
      </c>
      <c r="D104" s="33"/>
      <c r="E104" s="99"/>
      <c r="F104" s="99"/>
      <c r="G104" s="121"/>
      <c r="H104" s="132"/>
      <c r="I104" s="78"/>
    </row>
    <row r="105" spans="1:8" ht="11.25">
      <c r="A105" s="3"/>
      <c r="B105" s="3"/>
      <c r="C105" s="23" t="s">
        <v>170</v>
      </c>
      <c r="D105" s="7"/>
      <c r="E105" s="97"/>
      <c r="F105" s="97"/>
      <c r="G105" s="115"/>
      <c r="H105" s="131"/>
    </row>
    <row r="106" spans="1:8" ht="33" customHeight="1">
      <c r="A106" s="3"/>
      <c r="B106" s="3" t="s">
        <v>144</v>
      </c>
      <c r="C106" s="20" t="s">
        <v>158</v>
      </c>
      <c r="D106" s="7"/>
      <c r="E106" s="97"/>
      <c r="F106" s="97"/>
      <c r="G106" s="115"/>
      <c r="H106" s="131"/>
    </row>
    <row r="107" spans="1:8" ht="11.25">
      <c r="A107" s="3"/>
      <c r="B107" s="3"/>
      <c r="C107" s="20" t="s">
        <v>169</v>
      </c>
      <c r="D107" s="7" t="s">
        <v>131</v>
      </c>
      <c r="E107" s="97">
        <v>24</v>
      </c>
      <c r="F107" s="97"/>
      <c r="G107" s="115"/>
      <c r="H107" s="131"/>
    </row>
    <row r="108" spans="1:8" ht="22.5">
      <c r="A108" s="3"/>
      <c r="B108" s="3"/>
      <c r="C108" s="20" t="s">
        <v>215</v>
      </c>
      <c r="D108" s="7" t="s">
        <v>131</v>
      </c>
      <c r="E108" s="97">
        <v>24</v>
      </c>
      <c r="F108" s="97"/>
      <c r="G108" s="115"/>
      <c r="H108" s="131"/>
    </row>
    <row r="109" spans="1:8" ht="11.25">
      <c r="A109" s="3"/>
      <c r="B109" s="3"/>
      <c r="C109" s="20" t="s">
        <v>8</v>
      </c>
      <c r="D109" s="7"/>
      <c r="E109" s="97"/>
      <c r="F109" s="97"/>
      <c r="G109" s="115"/>
      <c r="H109" s="131"/>
    </row>
    <row r="110" spans="1:8" ht="48" customHeight="1">
      <c r="A110" s="3"/>
      <c r="B110" s="3"/>
      <c r="C110" s="100" t="s">
        <v>88</v>
      </c>
      <c r="D110" s="7"/>
      <c r="E110" s="97"/>
      <c r="F110" s="97"/>
      <c r="G110" s="115"/>
      <c r="H110" s="131"/>
    </row>
    <row r="111" spans="1:8" ht="11.25">
      <c r="A111" s="3"/>
      <c r="B111" s="3"/>
      <c r="C111" s="21" t="s">
        <v>171</v>
      </c>
      <c r="D111" s="9" t="s">
        <v>128</v>
      </c>
      <c r="E111" s="101">
        <v>1</v>
      </c>
      <c r="F111" s="101"/>
      <c r="G111" s="116"/>
      <c r="H111" s="133">
        <f>E111*G111</f>
        <v>0</v>
      </c>
    </row>
    <row r="112" spans="1:8" ht="11.25">
      <c r="A112" s="3"/>
      <c r="B112" s="3"/>
      <c r="C112" s="20"/>
      <c r="D112" s="7"/>
      <c r="E112" s="97"/>
      <c r="F112" s="97"/>
      <c r="G112" s="115"/>
      <c r="H112" s="131"/>
    </row>
    <row r="113" spans="1:8" ht="11.25">
      <c r="A113" s="3"/>
      <c r="B113" s="4" t="s">
        <v>147</v>
      </c>
      <c r="C113" s="72" t="s">
        <v>222</v>
      </c>
      <c r="D113" s="73"/>
      <c r="E113" s="106"/>
      <c r="F113" s="106"/>
      <c r="G113" s="122"/>
      <c r="H113" s="138"/>
    </row>
    <row r="114" spans="1:8" ht="22.5">
      <c r="A114" s="3"/>
      <c r="B114" s="4"/>
      <c r="C114" s="74" t="s">
        <v>223</v>
      </c>
      <c r="D114" s="73" t="s">
        <v>134</v>
      </c>
      <c r="E114" s="106">
        <v>1</v>
      </c>
      <c r="F114" s="106"/>
      <c r="G114" s="122"/>
      <c r="H114" s="138"/>
    </row>
    <row r="115" spans="1:8" ht="14.25" customHeight="1">
      <c r="A115" s="3"/>
      <c r="B115" s="4"/>
      <c r="C115" s="74" t="s">
        <v>224</v>
      </c>
      <c r="D115" s="73" t="s">
        <v>134</v>
      </c>
      <c r="E115" s="106">
        <v>1</v>
      </c>
      <c r="F115" s="106"/>
      <c r="G115" s="122"/>
      <c r="H115" s="138"/>
    </row>
    <row r="116" spans="1:8" ht="12.75" customHeight="1">
      <c r="A116" s="3"/>
      <c r="B116" s="4"/>
      <c r="C116" s="74" t="s">
        <v>225</v>
      </c>
      <c r="D116" s="73" t="s">
        <v>134</v>
      </c>
      <c r="E116" s="106">
        <v>1</v>
      </c>
      <c r="F116" s="106"/>
      <c r="G116" s="122"/>
      <c r="H116" s="138"/>
    </row>
    <row r="117" spans="1:8" ht="11.25">
      <c r="A117" s="3"/>
      <c r="B117" s="4"/>
      <c r="C117" s="74" t="s">
        <v>226</v>
      </c>
      <c r="D117" s="73" t="s">
        <v>134</v>
      </c>
      <c r="E117" s="106">
        <v>1</v>
      </c>
      <c r="F117" s="106"/>
      <c r="G117" s="122"/>
      <c r="H117" s="138"/>
    </row>
    <row r="118" spans="1:8" ht="47.25" customHeight="1">
      <c r="A118" s="3"/>
      <c r="B118" s="4"/>
      <c r="C118" s="107" t="s">
        <v>88</v>
      </c>
      <c r="D118" s="73"/>
      <c r="E118" s="106"/>
      <c r="F118" s="106"/>
      <c r="G118" s="122"/>
      <c r="H118" s="138"/>
    </row>
    <row r="119" spans="1:8" ht="11.25">
      <c r="A119" s="3"/>
      <c r="B119" s="4"/>
      <c r="C119" s="75" t="s">
        <v>227</v>
      </c>
      <c r="D119" s="76" t="s">
        <v>128</v>
      </c>
      <c r="E119" s="108">
        <v>1</v>
      </c>
      <c r="F119" s="108"/>
      <c r="G119" s="123"/>
      <c r="H119" s="139">
        <f>E119*G119</f>
        <v>0</v>
      </c>
    </row>
    <row r="120" spans="1:8" ht="11.25">
      <c r="A120" s="3"/>
      <c r="B120" s="4"/>
      <c r="C120" s="74"/>
      <c r="D120" s="73"/>
      <c r="E120" s="106"/>
      <c r="F120" s="106"/>
      <c r="G120" s="122"/>
      <c r="H120" s="138"/>
    </row>
    <row r="121" spans="1:8" ht="11.25">
      <c r="A121" s="3"/>
      <c r="B121" s="4"/>
      <c r="C121" s="23" t="s">
        <v>140</v>
      </c>
      <c r="D121" s="7"/>
      <c r="E121" s="97"/>
      <c r="F121" s="97"/>
      <c r="G121" s="115"/>
      <c r="H121" s="131"/>
    </row>
    <row r="122" spans="1:8" ht="11.25">
      <c r="A122" s="3"/>
      <c r="B122" s="3"/>
      <c r="C122" s="23" t="s">
        <v>86</v>
      </c>
      <c r="D122" s="7"/>
      <c r="E122" s="97"/>
      <c r="F122" s="97"/>
      <c r="G122" s="115"/>
      <c r="H122" s="131"/>
    </row>
    <row r="123" spans="1:8" ht="11.25">
      <c r="A123" s="3"/>
      <c r="B123" s="4" t="s">
        <v>95</v>
      </c>
      <c r="C123" s="20" t="s">
        <v>15</v>
      </c>
      <c r="D123" s="7"/>
      <c r="E123" s="97"/>
      <c r="F123" s="97"/>
      <c r="G123" s="115"/>
      <c r="H123" s="131"/>
    </row>
    <row r="124" spans="1:8" ht="21.75" customHeight="1">
      <c r="A124" s="3"/>
      <c r="B124" s="4"/>
      <c r="C124" s="20" t="s">
        <v>57</v>
      </c>
      <c r="D124" s="7" t="s">
        <v>131</v>
      </c>
      <c r="E124" s="97">
        <v>3</v>
      </c>
      <c r="F124" s="97"/>
      <c r="G124" s="115"/>
      <c r="H124" s="131"/>
    </row>
    <row r="125" spans="1:8" ht="11.25">
      <c r="A125" s="3"/>
      <c r="B125" s="4"/>
      <c r="C125" s="20" t="s">
        <v>58</v>
      </c>
      <c r="D125" s="7" t="s">
        <v>131</v>
      </c>
      <c r="E125" s="97">
        <v>2</v>
      </c>
      <c r="F125" s="97"/>
      <c r="G125" s="115"/>
      <c r="H125" s="131"/>
    </row>
    <row r="126" spans="1:8" ht="11.25">
      <c r="A126" s="3"/>
      <c r="B126" s="4"/>
      <c r="C126" s="20" t="s">
        <v>59</v>
      </c>
      <c r="D126" s="7" t="s">
        <v>131</v>
      </c>
      <c r="E126" s="97">
        <v>1</v>
      </c>
      <c r="F126" s="97"/>
      <c r="G126" s="115"/>
      <c r="H126" s="131"/>
    </row>
    <row r="127" spans="1:8" ht="22.5">
      <c r="A127" s="3"/>
      <c r="B127" s="4"/>
      <c r="C127" s="20" t="s">
        <v>66</v>
      </c>
      <c r="D127" s="7" t="s">
        <v>131</v>
      </c>
      <c r="E127" s="97">
        <v>3</v>
      </c>
      <c r="F127" s="97"/>
      <c r="G127" s="115"/>
      <c r="H127" s="131"/>
    </row>
    <row r="128" spans="1:8" ht="11.25">
      <c r="A128" s="3"/>
      <c r="B128" s="4"/>
      <c r="C128" s="20" t="s">
        <v>37</v>
      </c>
      <c r="D128" s="7" t="s">
        <v>131</v>
      </c>
      <c r="E128" s="97">
        <v>3</v>
      </c>
      <c r="F128" s="97"/>
      <c r="G128" s="115"/>
      <c r="H128" s="131"/>
    </row>
    <row r="129" spans="1:8" ht="47.25" customHeight="1">
      <c r="A129" s="3"/>
      <c r="B129" s="4"/>
      <c r="C129" s="100" t="s">
        <v>65</v>
      </c>
      <c r="D129" s="7"/>
      <c r="E129" s="97"/>
      <c r="F129" s="97"/>
      <c r="G129" s="115"/>
      <c r="H129" s="131"/>
    </row>
    <row r="130" spans="1:8" ht="11.25">
      <c r="A130" s="3"/>
      <c r="B130" s="4"/>
      <c r="C130" s="21" t="s">
        <v>38</v>
      </c>
      <c r="D130" s="9" t="s">
        <v>128</v>
      </c>
      <c r="E130" s="101">
        <v>1</v>
      </c>
      <c r="F130" s="101"/>
      <c r="G130" s="116"/>
      <c r="H130" s="133">
        <f>E130*G130</f>
        <v>0</v>
      </c>
    </row>
    <row r="131" spans="1:8" ht="11.25">
      <c r="A131" s="3"/>
      <c r="B131" s="4"/>
      <c r="C131" s="20"/>
      <c r="D131" s="27"/>
      <c r="E131" s="109"/>
      <c r="F131" s="109"/>
      <c r="G131" s="124"/>
      <c r="H131" s="140"/>
    </row>
    <row r="132" spans="1:8" ht="11.25">
      <c r="A132" s="3"/>
      <c r="B132" s="3"/>
      <c r="C132" s="23" t="s">
        <v>47</v>
      </c>
      <c r="D132" s="7"/>
      <c r="E132" s="97"/>
      <c r="F132" s="97"/>
      <c r="G132" s="115"/>
      <c r="H132" s="131"/>
    </row>
    <row r="133" spans="1:8" ht="57.75" customHeight="1">
      <c r="A133" s="3"/>
      <c r="B133" s="4" t="s">
        <v>96</v>
      </c>
      <c r="C133" s="110" t="s">
        <v>67</v>
      </c>
      <c r="D133" s="9" t="s">
        <v>131</v>
      </c>
      <c r="E133" s="101">
        <v>1</v>
      </c>
      <c r="F133" s="101"/>
      <c r="G133" s="116"/>
      <c r="H133" s="133">
        <f>E133*G133</f>
        <v>0</v>
      </c>
    </row>
    <row r="134" spans="1:8" ht="11.25">
      <c r="A134" s="3"/>
      <c r="B134" s="4" t="s">
        <v>97</v>
      </c>
      <c r="C134" s="110" t="s">
        <v>24</v>
      </c>
      <c r="D134" s="9" t="s">
        <v>131</v>
      </c>
      <c r="E134" s="101">
        <v>1</v>
      </c>
      <c r="F134" s="101"/>
      <c r="G134" s="116"/>
      <c r="H134" s="133">
        <f>E134*G134</f>
        <v>0</v>
      </c>
    </row>
    <row r="135" spans="1:8" ht="11.25">
      <c r="A135" s="3"/>
      <c r="B135" s="4" t="s">
        <v>98</v>
      </c>
      <c r="C135" s="110" t="s">
        <v>25</v>
      </c>
      <c r="D135" s="9" t="s">
        <v>131</v>
      </c>
      <c r="E135" s="101">
        <v>1</v>
      </c>
      <c r="F135" s="101"/>
      <c r="G135" s="116"/>
      <c r="H135" s="133">
        <f>E135*G135</f>
        <v>0</v>
      </c>
    </row>
    <row r="136" spans="1:8" ht="33.75">
      <c r="A136" s="3"/>
      <c r="B136" s="4" t="s">
        <v>103</v>
      </c>
      <c r="C136" s="110" t="s">
        <v>31</v>
      </c>
      <c r="D136" s="9" t="s">
        <v>131</v>
      </c>
      <c r="E136" s="101">
        <v>1</v>
      </c>
      <c r="F136" s="101"/>
      <c r="G136" s="116"/>
      <c r="H136" s="133">
        <f>E136*G136</f>
        <v>0</v>
      </c>
    </row>
    <row r="137" spans="1:8" ht="11.25">
      <c r="A137" s="3"/>
      <c r="B137" s="4" t="s">
        <v>234</v>
      </c>
      <c r="C137" s="110" t="s">
        <v>26</v>
      </c>
      <c r="D137" s="9" t="s">
        <v>131</v>
      </c>
      <c r="E137" s="101">
        <v>1</v>
      </c>
      <c r="F137" s="101"/>
      <c r="G137" s="116"/>
      <c r="H137" s="133">
        <f>E137*G137</f>
        <v>0</v>
      </c>
    </row>
    <row r="138" spans="1:8" ht="11.25">
      <c r="A138" s="3"/>
      <c r="B138" s="3"/>
      <c r="C138" s="20"/>
      <c r="D138" s="7"/>
      <c r="E138" s="97"/>
      <c r="F138" s="97"/>
      <c r="G138" s="115"/>
      <c r="H138" s="131"/>
    </row>
    <row r="139" spans="1:8" ht="11.25">
      <c r="A139" s="3"/>
      <c r="B139" s="3"/>
      <c r="C139" s="23" t="s">
        <v>48</v>
      </c>
      <c r="D139" s="7"/>
      <c r="E139" s="97"/>
      <c r="F139" s="97"/>
      <c r="G139" s="115"/>
      <c r="H139" s="131"/>
    </row>
    <row r="140" spans="1:8" ht="45">
      <c r="A140" s="3"/>
      <c r="B140" s="4" t="s">
        <v>104</v>
      </c>
      <c r="C140" s="110" t="s">
        <v>68</v>
      </c>
      <c r="D140" s="9" t="s">
        <v>131</v>
      </c>
      <c r="E140" s="101">
        <v>1</v>
      </c>
      <c r="F140" s="101"/>
      <c r="G140" s="116"/>
      <c r="H140" s="133">
        <f>E140*G140</f>
        <v>0</v>
      </c>
    </row>
    <row r="141" spans="1:8" ht="45">
      <c r="A141" s="3"/>
      <c r="B141" s="4" t="s">
        <v>105</v>
      </c>
      <c r="C141" s="110" t="s">
        <v>33</v>
      </c>
      <c r="D141" s="9" t="s">
        <v>131</v>
      </c>
      <c r="E141" s="101">
        <v>1</v>
      </c>
      <c r="F141" s="101"/>
      <c r="G141" s="116"/>
      <c r="H141" s="133">
        <f>E141*G141</f>
        <v>0</v>
      </c>
    </row>
    <row r="142" spans="1:8" ht="11.25">
      <c r="A142" s="3"/>
      <c r="B142" s="3"/>
      <c r="C142" s="20"/>
      <c r="D142" s="7"/>
      <c r="E142" s="97"/>
      <c r="F142" s="97"/>
      <c r="G142" s="115"/>
      <c r="H142" s="131"/>
    </row>
    <row r="143" spans="1:8" ht="11.25">
      <c r="A143" s="3"/>
      <c r="B143" s="3"/>
      <c r="C143" s="23" t="s">
        <v>49</v>
      </c>
      <c r="D143" s="7"/>
      <c r="E143" s="97"/>
      <c r="F143" s="97"/>
      <c r="G143" s="115"/>
      <c r="H143" s="131"/>
    </row>
    <row r="144" spans="1:8" ht="33.75">
      <c r="A144" s="3"/>
      <c r="B144" s="4" t="s">
        <v>102</v>
      </c>
      <c r="C144" s="21" t="s">
        <v>56</v>
      </c>
      <c r="D144" s="9" t="s">
        <v>131</v>
      </c>
      <c r="E144" s="101">
        <v>1</v>
      </c>
      <c r="F144" s="101"/>
      <c r="G144" s="116"/>
      <c r="H144" s="133">
        <f>E144*G144</f>
        <v>0</v>
      </c>
    </row>
    <row r="145" spans="1:8" ht="11.25">
      <c r="A145" s="3"/>
      <c r="B145" s="4" t="s">
        <v>106</v>
      </c>
      <c r="C145" s="21" t="s">
        <v>34</v>
      </c>
      <c r="D145" s="9" t="s">
        <v>131</v>
      </c>
      <c r="E145" s="101">
        <v>2</v>
      </c>
      <c r="F145" s="101"/>
      <c r="G145" s="116"/>
      <c r="H145" s="133">
        <f>E145*G145</f>
        <v>0</v>
      </c>
    </row>
    <row r="146" spans="1:8" ht="11.25">
      <c r="A146" s="3"/>
      <c r="B146" s="3"/>
      <c r="C146" s="20"/>
      <c r="D146" s="7"/>
      <c r="E146" s="97"/>
      <c r="F146" s="97"/>
      <c r="G146" s="115"/>
      <c r="H146" s="131"/>
    </row>
    <row r="147" spans="1:8" ht="11.25">
      <c r="A147" s="3"/>
      <c r="B147" s="3"/>
      <c r="C147" s="20"/>
      <c r="D147" s="7"/>
      <c r="E147" s="97"/>
      <c r="F147" s="97"/>
      <c r="G147" s="115"/>
      <c r="H147" s="131"/>
    </row>
    <row r="148" spans="1:8" ht="11.25">
      <c r="A148" s="3"/>
      <c r="B148" s="3"/>
      <c r="C148" s="23" t="s">
        <v>50</v>
      </c>
      <c r="D148" s="7"/>
      <c r="E148" s="97"/>
      <c r="F148" s="97"/>
      <c r="G148" s="115"/>
      <c r="H148" s="131"/>
    </row>
    <row r="149" spans="1:8" ht="11.25">
      <c r="A149" s="3"/>
      <c r="B149" s="3"/>
      <c r="C149" s="23"/>
      <c r="D149" s="7"/>
      <c r="E149" s="97"/>
      <c r="F149" s="97"/>
      <c r="G149" s="115"/>
      <c r="H149" s="131"/>
    </row>
    <row r="150" spans="1:8" ht="11.25">
      <c r="A150" s="3"/>
      <c r="B150" s="4" t="s">
        <v>107</v>
      </c>
      <c r="C150" s="21" t="s">
        <v>27</v>
      </c>
      <c r="D150" s="9" t="s">
        <v>131</v>
      </c>
      <c r="E150" s="101">
        <v>2</v>
      </c>
      <c r="F150" s="101"/>
      <c r="G150" s="116"/>
      <c r="H150" s="133">
        <f>E150*G150</f>
        <v>0</v>
      </c>
    </row>
    <row r="151" spans="1:8" ht="11.25">
      <c r="A151" s="3"/>
      <c r="B151" s="4" t="s">
        <v>108</v>
      </c>
      <c r="C151" s="21" t="s">
        <v>60</v>
      </c>
      <c r="D151" s="9" t="s">
        <v>131</v>
      </c>
      <c r="E151" s="101">
        <v>1</v>
      </c>
      <c r="F151" s="101"/>
      <c r="G151" s="116"/>
      <c r="H151" s="133">
        <f>E151*G151</f>
        <v>0</v>
      </c>
    </row>
    <row r="152" spans="1:8" ht="22.5">
      <c r="A152" s="3"/>
      <c r="B152" s="4" t="s">
        <v>109</v>
      </c>
      <c r="C152" s="21" t="s">
        <v>16</v>
      </c>
      <c r="D152" s="9" t="s">
        <v>131</v>
      </c>
      <c r="E152" s="101">
        <v>1</v>
      </c>
      <c r="F152" s="101"/>
      <c r="G152" s="116"/>
      <c r="H152" s="133">
        <f>E152*G152</f>
        <v>0</v>
      </c>
    </row>
    <row r="153" spans="1:8" ht="22.5">
      <c r="A153" s="3"/>
      <c r="B153" s="4" t="s">
        <v>110</v>
      </c>
      <c r="C153" s="21" t="s">
        <v>28</v>
      </c>
      <c r="D153" s="9" t="s">
        <v>131</v>
      </c>
      <c r="E153" s="101">
        <v>2</v>
      </c>
      <c r="F153" s="101"/>
      <c r="G153" s="116"/>
      <c r="H153" s="133">
        <f>E153*G153</f>
        <v>0</v>
      </c>
    </row>
    <row r="154" spans="1:8" ht="11.25">
      <c r="A154" s="3"/>
      <c r="B154" s="3"/>
      <c r="C154" s="20"/>
      <c r="D154" s="7"/>
      <c r="E154" s="97"/>
      <c r="F154" s="97"/>
      <c r="G154" s="115"/>
      <c r="H154" s="131"/>
    </row>
    <row r="155" spans="1:8" ht="11.25">
      <c r="A155" s="3"/>
      <c r="B155" s="3"/>
      <c r="C155" s="23" t="s">
        <v>51</v>
      </c>
      <c r="D155" s="7"/>
      <c r="E155" s="97"/>
      <c r="F155" s="97"/>
      <c r="G155" s="115"/>
      <c r="H155" s="131"/>
    </row>
    <row r="156" spans="1:8" ht="56.25">
      <c r="A156" s="3"/>
      <c r="B156" s="4" t="s">
        <v>111</v>
      </c>
      <c r="C156" s="21" t="s">
        <v>18</v>
      </c>
      <c r="D156" s="9" t="s">
        <v>131</v>
      </c>
      <c r="E156" s="101">
        <v>1</v>
      </c>
      <c r="F156" s="101"/>
      <c r="G156" s="116"/>
      <c r="H156" s="133">
        <f>E156*G156</f>
        <v>0</v>
      </c>
    </row>
    <row r="157" spans="1:8" ht="11.25">
      <c r="A157" s="3"/>
      <c r="B157" s="3"/>
      <c r="C157" s="20"/>
      <c r="D157" s="7"/>
      <c r="E157" s="97"/>
      <c r="F157" s="97"/>
      <c r="G157" s="115"/>
      <c r="H157" s="131"/>
    </row>
    <row r="158" spans="1:8" ht="11.25">
      <c r="A158" s="3"/>
      <c r="B158" s="3"/>
      <c r="C158" s="23" t="s">
        <v>52</v>
      </c>
      <c r="D158" s="7"/>
      <c r="E158" s="97"/>
      <c r="F158" s="97"/>
      <c r="G158" s="115"/>
      <c r="H158" s="131"/>
    </row>
    <row r="159" spans="1:8" ht="33.75">
      <c r="A159" s="3"/>
      <c r="B159" s="4" t="s">
        <v>112</v>
      </c>
      <c r="C159" s="21" t="s">
        <v>17</v>
      </c>
      <c r="D159" s="9" t="s">
        <v>131</v>
      </c>
      <c r="E159" s="101">
        <v>1</v>
      </c>
      <c r="F159" s="101"/>
      <c r="G159" s="116"/>
      <c r="H159" s="133">
        <f>E159*G159</f>
        <v>0</v>
      </c>
    </row>
    <row r="160" spans="1:8" ht="11.25">
      <c r="A160" s="3"/>
      <c r="B160" s="3"/>
      <c r="C160" s="20"/>
      <c r="D160" s="7"/>
      <c r="E160" s="97"/>
      <c r="F160" s="97"/>
      <c r="G160" s="115"/>
      <c r="H160" s="131"/>
    </row>
    <row r="161" spans="1:8" ht="11.25">
      <c r="A161" s="3"/>
      <c r="B161" s="3"/>
      <c r="C161" s="23" t="s">
        <v>53</v>
      </c>
      <c r="D161" s="7"/>
      <c r="E161" s="97"/>
      <c r="F161" s="97"/>
      <c r="G161" s="115"/>
      <c r="H161" s="131"/>
    </row>
    <row r="162" spans="1:8" ht="11.25">
      <c r="A162" s="3"/>
      <c r="B162" s="4"/>
      <c r="C162" s="20" t="s">
        <v>100</v>
      </c>
      <c r="D162" s="7"/>
      <c r="E162" s="97"/>
      <c r="F162" s="97"/>
      <c r="G162" s="115"/>
      <c r="H162" s="131"/>
    </row>
    <row r="163" spans="1:8" ht="78.75">
      <c r="A163" s="3"/>
      <c r="B163" s="4"/>
      <c r="C163" s="20" t="s">
        <v>93</v>
      </c>
      <c r="D163" s="7"/>
      <c r="E163" s="97"/>
      <c r="F163" s="97"/>
      <c r="G163" s="115"/>
      <c r="H163" s="131"/>
    </row>
    <row r="164" spans="1:8" ht="11.25">
      <c r="A164" s="3"/>
      <c r="B164" s="4" t="s">
        <v>113</v>
      </c>
      <c r="C164" s="21" t="s">
        <v>99</v>
      </c>
      <c r="D164" s="9" t="s">
        <v>131</v>
      </c>
      <c r="E164" s="101">
        <v>10</v>
      </c>
      <c r="F164" s="101"/>
      <c r="G164" s="116"/>
      <c r="H164" s="133">
        <f>E164*G164</f>
        <v>0</v>
      </c>
    </row>
    <row r="165" spans="1:8" ht="11.25">
      <c r="A165" s="3"/>
      <c r="B165" s="4" t="s">
        <v>114</v>
      </c>
      <c r="C165" s="26" t="s">
        <v>21</v>
      </c>
      <c r="D165" s="8" t="s">
        <v>131</v>
      </c>
      <c r="E165" s="103">
        <v>6</v>
      </c>
      <c r="F165" s="103"/>
      <c r="G165" s="119"/>
      <c r="H165" s="133">
        <f>E165*G165</f>
        <v>0</v>
      </c>
    </row>
    <row r="166" spans="1:8" ht="11.25">
      <c r="A166" s="3"/>
      <c r="B166" s="4" t="s">
        <v>115</v>
      </c>
      <c r="C166" s="26" t="s">
        <v>22</v>
      </c>
      <c r="D166" s="8" t="s">
        <v>131</v>
      </c>
      <c r="E166" s="103">
        <v>2</v>
      </c>
      <c r="F166" s="103"/>
      <c r="G166" s="119"/>
      <c r="H166" s="133">
        <f>E166*G166</f>
        <v>0</v>
      </c>
    </row>
    <row r="167" spans="1:8" ht="11.25">
      <c r="A167" s="3"/>
      <c r="B167" s="4" t="s">
        <v>116</v>
      </c>
      <c r="C167" s="21" t="s">
        <v>141</v>
      </c>
      <c r="D167" s="8" t="s">
        <v>131</v>
      </c>
      <c r="E167" s="103">
        <v>2</v>
      </c>
      <c r="F167" s="103"/>
      <c r="G167" s="119"/>
      <c r="H167" s="133">
        <f>E167*G167</f>
        <v>0</v>
      </c>
    </row>
    <row r="168" spans="1:8" ht="11.25">
      <c r="A168" s="3"/>
      <c r="B168" s="4" t="s">
        <v>117</v>
      </c>
      <c r="C168" s="21" t="s">
        <v>19</v>
      </c>
      <c r="D168" s="9" t="s">
        <v>131</v>
      </c>
      <c r="E168" s="101">
        <v>24</v>
      </c>
      <c r="F168" s="101"/>
      <c r="G168" s="116"/>
      <c r="H168" s="133">
        <f>E168*G168</f>
        <v>0</v>
      </c>
    </row>
    <row r="169" spans="1:8" ht="72">
      <c r="A169" s="3"/>
      <c r="B169" s="4"/>
      <c r="C169" s="111" t="s">
        <v>194</v>
      </c>
      <c r="D169" s="8"/>
      <c r="E169" s="103"/>
      <c r="F169" s="103"/>
      <c r="G169" s="119"/>
      <c r="H169" s="135"/>
    </row>
    <row r="170" spans="1:8" ht="11.25">
      <c r="A170" s="3"/>
      <c r="B170" s="4" t="s">
        <v>118</v>
      </c>
      <c r="C170" s="49" t="s">
        <v>23</v>
      </c>
      <c r="D170" s="8" t="s">
        <v>131</v>
      </c>
      <c r="E170" s="103">
        <v>1</v>
      </c>
      <c r="F170" s="103"/>
      <c r="G170" s="119"/>
      <c r="H170" s="135">
        <f>E170*G170</f>
        <v>0</v>
      </c>
    </row>
    <row r="171" spans="1:8" ht="11.25">
      <c r="A171" s="3"/>
      <c r="B171" s="4" t="s">
        <v>119</v>
      </c>
      <c r="C171" s="26" t="s">
        <v>142</v>
      </c>
      <c r="D171" s="9" t="s">
        <v>131</v>
      </c>
      <c r="E171" s="101">
        <v>1</v>
      </c>
      <c r="F171" s="101"/>
      <c r="G171" s="116"/>
      <c r="H171" s="135">
        <f aca="true" t="shared" si="0" ref="H171:H177">E171*G171</f>
        <v>0</v>
      </c>
    </row>
    <row r="172" spans="1:8" ht="22.5">
      <c r="A172" s="3"/>
      <c r="B172" s="4" t="s">
        <v>120</v>
      </c>
      <c r="C172" s="21" t="s">
        <v>94</v>
      </c>
      <c r="D172" s="9" t="s">
        <v>129</v>
      </c>
      <c r="E172" s="101">
        <v>100</v>
      </c>
      <c r="F172" s="101"/>
      <c r="G172" s="116"/>
      <c r="H172" s="135">
        <f t="shared" si="0"/>
        <v>0</v>
      </c>
    </row>
    <row r="173" spans="1:8" ht="11.25">
      <c r="A173" s="3"/>
      <c r="B173" s="4" t="s">
        <v>121</v>
      </c>
      <c r="C173" s="26" t="s">
        <v>20</v>
      </c>
      <c r="D173" s="8" t="s">
        <v>131</v>
      </c>
      <c r="E173" s="103">
        <v>20</v>
      </c>
      <c r="F173" s="103"/>
      <c r="G173" s="119"/>
      <c r="H173" s="135">
        <f t="shared" si="0"/>
        <v>0</v>
      </c>
    </row>
    <row r="174" spans="1:8" ht="11.25">
      <c r="A174" s="3"/>
      <c r="B174" s="4" t="s">
        <v>122</v>
      </c>
      <c r="C174" s="26" t="s">
        <v>143</v>
      </c>
      <c r="D174" s="8" t="s">
        <v>131</v>
      </c>
      <c r="E174" s="103">
        <v>1</v>
      </c>
      <c r="F174" s="103"/>
      <c r="G174" s="119"/>
      <c r="H174" s="135">
        <f t="shared" si="0"/>
        <v>0</v>
      </c>
    </row>
    <row r="175" spans="1:8" ht="22.5">
      <c r="A175" s="3"/>
      <c r="B175" s="4" t="s">
        <v>211</v>
      </c>
      <c r="C175" s="26" t="s">
        <v>212</v>
      </c>
      <c r="D175" s="8" t="s">
        <v>131</v>
      </c>
      <c r="E175" s="103">
        <v>1</v>
      </c>
      <c r="F175" s="103"/>
      <c r="G175" s="119"/>
      <c r="H175" s="135">
        <f t="shared" si="0"/>
        <v>0</v>
      </c>
    </row>
    <row r="176" spans="1:8" ht="11.25">
      <c r="A176" s="3"/>
      <c r="B176" s="4" t="s">
        <v>228</v>
      </c>
      <c r="C176" s="26" t="s">
        <v>213</v>
      </c>
      <c r="D176" s="8" t="s">
        <v>131</v>
      </c>
      <c r="E176" s="103">
        <v>1</v>
      </c>
      <c r="F176" s="103"/>
      <c r="G176" s="119"/>
      <c r="H176" s="135">
        <f t="shared" si="0"/>
        <v>0</v>
      </c>
    </row>
    <row r="177" spans="1:8" ht="11.25">
      <c r="A177" s="3"/>
      <c r="B177" s="4" t="s">
        <v>236</v>
      </c>
      <c r="C177" s="21" t="s">
        <v>237</v>
      </c>
      <c r="D177" s="9" t="s">
        <v>128</v>
      </c>
      <c r="E177" s="101">
        <v>1</v>
      </c>
      <c r="F177" s="101"/>
      <c r="G177" s="116"/>
      <c r="H177" s="135">
        <f t="shared" si="0"/>
        <v>0</v>
      </c>
    </row>
    <row r="178" spans="1:8" ht="11.25">
      <c r="A178" s="3"/>
      <c r="B178" s="3"/>
      <c r="C178" s="20"/>
      <c r="D178" s="7"/>
      <c r="E178" s="97"/>
      <c r="F178" s="97"/>
      <c r="G178" s="115"/>
      <c r="H178" s="131"/>
    </row>
    <row r="179" spans="1:9" s="32" customFormat="1" ht="12.75">
      <c r="A179" s="34" t="s">
        <v>61</v>
      </c>
      <c r="B179" s="37"/>
      <c r="C179" s="35" t="s">
        <v>101</v>
      </c>
      <c r="D179" s="33"/>
      <c r="E179" s="99"/>
      <c r="F179" s="99"/>
      <c r="G179" s="121"/>
      <c r="H179" s="132"/>
      <c r="I179" s="78"/>
    </row>
    <row r="180" spans="1:8" ht="11.25">
      <c r="A180" s="3"/>
      <c r="B180" s="3"/>
      <c r="C180" s="20"/>
      <c r="D180" s="7"/>
      <c r="E180" s="97"/>
      <c r="F180" s="97"/>
      <c r="G180" s="115"/>
      <c r="H180" s="131"/>
    </row>
    <row r="181" spans="1:8" ht="11.25">
      <c r="A181" s="24"/>
      <c r="B181" s="25"/>
      <c r="C181" s="43" t="s">
        <v>136</v>
      </c>
      <c r="D181" s="8"/>
      <c r="E181" s="103"/>
      <c r="F181" s="103"/>
      <c r="G181" s="119"/>
      <c r="H181" s="135"/>
    </row>
    <row r="182" spans="1:8" ht="11.25">
      <c r="A182" s="3"/>
      <c r="B182" s="4" t="s">
        <v>117</v>
      </c>
      <c r="C182" s="26" t="s">
        <v>137</v>
      </c>
      <c r="D182" s="8" t="s">
        <v>131</v>
      </c>
      <c r="E182" s="103">
        <v>6</v>
      </c>
      <c r="F182" s="103"/>
      <c r="G182" s="119"/>
      <c r="H182" s="135">
        <f>E182*G182</f>
        <v>0</v>
      </c>
    </row>
    <row r="183" spans="1:8" ht="11.25">
      <c r="A183" s="3"/>
      <c r="B183" s="4" t="s">
        <v>118</v>
      </c>
      <c r="C183" s="26" t="s">
        <v>29</v>
      </c>
      <c r="D183" s="8" t="s">
        <v>138</v>
      </c>
      <c r="E183" s="103">
        <v>1</v>
      </c>
      <c r="F183" s="103"/>
      <c r="G183" s="119"/>
      <c r="H183" s="135">
        <f>E183*G183</f>
        <v>0</v>
      </c>
    </row>
    <row r="184" spans="1:8" ht="11.25">
      <c r="A184" s="3"/>
      <c r="B184" s="4" t="s">
        <v>119</v>
      </c>
      <c r="C184" s="26" t="s">
        <v>139</v>
      </c>
      <c r="D184" s="8" t="s">
        <v>131</v>
      </c>
      <c r="E184" s="103">
        <v>1</v>
      </c>
      <c r="F184" s="103"/>
      <c r="G184" s="119"/>
      <c r="H184" s="135">
        <f>E184*G184</f>
        <v>0</v>
      </c>
    </row>
    <row r="185" spans="1:8" ht="11.25">
      <c r="A185" s="3"/>
      <c r="B185" s="4" t="s">
        <v>120</v>
      </c>
      <c r="C185" s="26" t="s">
        <v>30</v>
      </c>
      <c r="D185" s="8" t="s">
        <v>131</v>
      </c>
      <c r="E185" s="103">
        <v>1</v>
      </c>
      <c r="F185" s="103"/>
      <c r="G185" s="119"/>
      <c r="H185" s="135">
        <f>E185*G185</f>
        <v>0</v>
      </c>
    </row>
    <row r="186" spans="1:8" ht="11.25">
      <c r="A186" s="3"/>
      <c r="B186" s="3"/>
      <c r="C186" s="20"/>
      <c r="D186" s="7"/>
      <c r="E186" s="97"/>
      <c r="F186" s="97"/>
      <c r="G186" s="115"/>
      <c r="H186" s="131"/>
    </row>
    <row r="187" spans="1:8" ht="11.25">
      <c r="A187" s="3"/>
      <c r="B187" s="3"/>
      <c r="C187" s="20"/>
      <c r="D187" s="7"/>
      <c r="E187" s="97"/>
      <c r="F187" s="97"/>
      <c r="G187" s="115"/>
      <c r="H187" s="131"/>
    </row>
    <row r="188" spans="1:9" s="32" customFormat="1" ht="12.75">
      <c r="A188" s="34" t="s">
        <v>62</v>
      </c>
      <c r="B188" s="36"/>
      <c r="C188" s="35" t="s">
        <v>54</v>
      </c>
      <c r="D188" s="33"/>
      <c r="E188" s="99"/>
      <c r="F188" s="99"/>
      <c r="G188" s="121"/>
      <c r="H188" s="132"/>
      <c r="I188" s="78"/>
    </row>
    <row r="189" spans="1:8" ht="11.25">
      <c r="A189" s="28"/>
      <c r="B189" s="28"/>
      <c r="C189" s="23" t="s">
        <v>180</v>
      </c>
      <c r="D189" s="29"/>
      <c r="E189" s="97"/>
      <c r="F189" s="97"/>
      <c r="G189" s="125"/>
      <c r="H189" s="131"/>
    </row>
    <row r="190" spans="1:8" ht="22.5">
      <c r="A190" s="24"/>
      <c r="B190" s="4" t="s">
        <v>1</v>
      </c>
      <c r="C190" s="20" t="s">
        <v>197</v>
      </c>
      <c r="D190" s="7"/>
      <c r="E190" s="97"/>
      <c r="F190" s="97"/>
      <c r="G190" s="115"/>
      <c r="H190" s="131"/>
    </row>
    <row r="191" spans="1:8" ht="33.75">
      <c r="A191" s="3"/>
      <c r="B191" s="4"/>
      <c r="C191" s="20" t="s">
        <v>155</v>
      </c>
      <c r="D191" s="7"/>
      <c r="E191" s="97"/>
      <c r="F191" s="97"/>
      <c r="G191" s="115"/>
      <c r="H191" s="131"/>
    </row>
    <row r="192" spans="1:8" ht="33.75">
      <c r="A192" s="6"/>
      <c r="B192" s="6"/>
      <c r="C192" s="20" t="s">
        <v>204</v>
      </c>
      <c r="D192" s="6"/>
      <c r="E192" s="103"/>
      <c r="F192" s="103"/>
      <c r="G192" s="126"/>
      <c r="H192" s="135"/>
    </row>
    <row r="193" spans="1:8" ht="11.25">
      <c r="A193" s="3"/>
      <c r="B193" s="3"/>
      <c r="C193" s="21" t="s">
        <v>177</v>
      </c>
      <c r="D193" s="9" t="s">
        <v>128</v>
      </c>
      <c r="E193" s="103">
        <v>1</v>
      </c>
      <c r="F193" s="103"/>
      <c r="G193" s="119"/>
      <c r="H193" s="135">
        <f>E193*G193</f>
        <v>0</v>
      </c>
    </row>
    <row r="194" spans="1:8" ht="11.25">
      <c r="A194" s="3"/>
      <c r="B194" s="4"/>
      <c r="D194" s="7"/>
      <c r="E194" s="97"/>
      <c r="F194" s="97"/>
      <c r="G194" s="115"/>
      <c r="H194" s="131"/>
    </row>
    <row r="195" spans="1:8" ht="11.25">
      <c r="A195" s="28"/>
      <c r="B195" s="28"/>
      <c r="C195" s="23" t="s">
        <v>175</v>
      </c>
      <c r="D195" s="29"/>
      <c r="E195" s="97"/>
      <c r="F195" s="97"/>
      <c r="G195" s="125"/>
      <c r="H195" s="131"/>
    </row>
    <row r="196" spans="1:8" ht="33.75">
      <c r="A196" s="6"/>
      <c r="B196" s="6" t="s">
        <v>146</v>
      </c>
      <c r="C196" s="20" t="s">
        <v>198</v>
      </c>
      <c r="D196" s="6"/>
      <c r="E196" s="82"/>
      <c r="F196" s="82"/>
      <c r="G196" s="127"/>
      <c r="H196" s="141"/>
    </row>
    <row r="197" spans="1:8" ht="33.75">
      <c r="A197" s="6"/>
      <c r="B197" s="6"/>
      <c r="C197" s="20" t="s">
        <v>157</v>
      </c>
      <c r="D197" s="6"/>
      <c r="E197" s="82"/>
      <c r="F197" s="82"/>
      <c r="G197" s="127"/>
      <c r="H197" s="141"/>
    </row>
    <row r="198" spans="1:8" ht="11.25">
      <c r="A198" s="6"/>
      <c r="B198" s="6" t="s">
        <v>130</v>
      </c>
      <c r="C198" s="20" t="s">
        <v>156</v>
      </c>
      <c r="D198" s="6" t="s">
        <v>130</v>
      </c>
      <c r="E198" s="82" t="s">
        <v>130</v>
      </c>
      <c r="F198" s="82"/>
      <c r="G198" s="127"/>
      <c r="H198" s="141"/>
    </row>
    <row r="199" spans="1:8" ht="11.25">
      <c r="A199" s="3"/>
      <c r="B199" s="3"/>
      <c r="C199" s="21" t="s">
        <v>176</v>
      </c>
      <c r="D199" s="9" t="s">
        <v>129</v>
      </c>
      <c r="E199" s="101">
        <v>100</v>
      </c>
      <c r="F199" s="101"/>
      <c r="G199" s="116"/>
      <c r="H199" s="133">
        <f>E199*G199</f>
        <v>0</v>
      </c>
    </row>
    <row r="200" spans="1:8" ht="11.25">
      <c r="A200" s="3"/>
      <c r="B200" s="3"/>
      <c r="C200" s="20"/>
      <c r="D200" s="7"/>
      <c r="E200" s="97"/>
      <c r="F200" s="97"/>
      <c r="G200" s="115"/>
      <c r="H200" s="131"/>
    </row>
    <row r="201" spans="1:8" s="2" customFormat="1" ht="11.25">
      <c r="A201" s="3"/>
      <c r="B201" s="4"/>
      <c r="C201" s="20"/>
      <c r="D201" s="7"/>
      <c r="E201" s="97"/>
      <c r="F201" s="97"/>
      <c r="G201" s="115"/>
      <c r="H201" s="131"/>
    </row>
    <row r="202" spans="1:8" ht="11.25">
      <c r="A202" s="3"/>
      <c r="B202" s="3"/>
      <c r="C202" s="23" t="s">
        <v>55</v>
      </c>
      <c r="D202" s="7"/>
      <c r="E202" s="97"/>
      <c r="F202" s="97"/>
      <c r="G202" s="115"/>
      <c r="H202" s="131"/>
    </row>
    <row r="203" spans="1:8" ht="11.25">
      <c r="A203" s="3"/>
      <c r="B203" s="3"/>
      <c r="C203" s="20" t="s">
        <v>40</v>
      </c>
      <c r="D203" s="7"/>
      <c r="E203" s="97"/>
      <c r="F203" s="97"/>
      <c r="G203" s="115"/>
      <c r="H203" s="131"/>
    </row>
    <row r="204" spans="1:8" ht="56.25">
      <c r="A204" s="3"/>
      <c r="B204" s="4" t="s">
        <v>147</v>
      </c>
      <c r="C204" s="20" t="s">
        <v>205</v>
      </c>
      <c r="D204" s="7"/>
      <c r="E204" s="97"/>
      <c r="F204" s="97"/>
      <c r="G204" s="115"/>
      <c r="H204" s="131"/>
    </row>
    <row r="205" spans="1:8" ht="33.75">
      <c r="A205" s="3"/>
      <c r="B205" s="3"/>
      <c r="C205" s="20" t="s">
        <v>203</v>
      </c>
      <c r="D205" s="7"/>
      <c r="E205" s="97"/>
      <c r="F205" s="97"/>
      <c r="G205" s="115"/>
      <c r="H205" s="131"/>
    </row>
    <row r="206" spans="1:8" ht="11.25">
      <c r="A206" s="3"/>
      <c r="B206" s="3"/>
      <c r="C206" s="21" t="s">
        <v>78</v>
      </c>
      <c r="D206" s="9" t="s">
        <v>145</v>
      </c>
      <c r="E206" s="101">
        <v>130</v>
      </c>
      <c r="F206" s="101"/>
      <c r="G206" s="116"/>
      <c r="H206" s="133">
        <f>E206*G206</f>
        <v>0</v>
      </c>
    </row>
    <row r="207" spans="1:8" ht="11.25">
      <c r="A207" s="3"/>
      <c r="B207" s="3"/>
      <c r="D207" s="7"/>
      <c r="E207" s="97"/>
      <c r="F207" s="97"/>
      <c r="G207" s="115"/>
      <c r="H207" s="131"/>
    </row>
    <row r="208" spans="1:8" ht="11.25">
      <c r="A208" s="30"/>
      <c r="B208" s="5"/>
      <c r="C208" s="20"/>
      <c r="D208" s="7"/>
      <c r="E208" s="97"/>
      <c r="F208" s="97"/>
      <c r="G208" s="115"/>
      <c r="H208" s="131"/>
    </row>
    <row r="209" spans="1:9" s="32" customFormat="1" ht="12.75">
      <c r="A209" s="34" t="s">
        <v>63</v>
      </c>
      <c r="B209" s="37"/>
      <c r="C209" s="38" t="s">
        <v>123</v>
      </c>
      <c r="D209" s="33"/>
      <c r="E209" s="99"/>
      <c r="F209" s="99"/>
      <c r="G209" s="121"/>
      <c r="H209" s="132"/>
      <c r="I209" s="78"/>
    </row>
    <row r="210" spans="1:8" ht="11.25">
      <c r="A210" s="3"/>
      <c r="B210" s="4"/>
      <c r="D210" s="7"/>
      <c r="E210" s="97"/>
      <c r="F210" s="97"/>
      <c r="G210" s="115"/>
      <c r="H210" s="131"/>
    </row>
    <row r="211" spans="1:8" ht="11.25">
      <c r="A211" s="3"/>
      <c r="B211" s="4"/>
      <c r="C211" s="14" t="s">
        <v>153</v>
      </c>
      <c r="D211" s="7"/>
      <c r="E211" s="97"/>
      <c r="F211" s="97"/>
      <c r="G211" s="115"/>
      <c r="H211" s="131"/>
    </row>
    <row r="212" spans="1:8" ht="22.5">
      <c r="A212" s="3"/>
      <c r="B212" s="31" t="s">
        <v>1</v>
      </c>
      <c r="C212" s="21" t="s">
        <v>36</v>
      </c>
      <c r="D212" s="9" t="s">
        <v>131</v>
      </c>
      <c r="E212" s="101">
        <v>2</v>
      </c>
      <c r="F212" s="101"/>
      <c r="G212" s="116"/>
      <c r="H212" s="133">
        <f>E212*G212</f>
        <v>0</v>
      </c>
    </row>
    <row r="213" spans="1:8" ht="11.25">
      <c r="A213" s="3"/>
      <c r="B213" s="31" t="s">
        <v>146</v>
      </c>
      <c r="C213" s="21" t="s">
        <v>0</v>
      </c>
      <c r="D213" s="9" t="s">
        <v>131</v>
      </c>
      <c r="E213" s="101">
        <v>2</v>
      </c>
      <c r="F213" s="101"/>
      <c r="G213" s="116"/>
      <c r="H213" s="133">
        <f>E213*G213</f>
        <v>0</v>
      </c>
    </row>
    <row r="214" spans="1:8" ht="11.25">
      <c r="A214" s="3"/>
      <c r="B214" s="31" t="s">
        <v>147</v>
      </c>
      <c r="C214" s="21" t="s">
        <v>195</v>
      </c>
      <c r="D214" s="9" t="s">
        <v>128</v>
      </c>
      <c r="E214" s="101">
        <v>2</v>
      </c>
      <c r="F214" s="101"/>
      <c r="G214" s="116"/>
      <c r="H214" s="133">
        <f>E214*G214</f>
        <v>0</v>
      </c>
    </row>
    <row r="215" spans="1:8" ht="11.25">
      <c r="A215" s="3"/>
      <c r="B215" s="4"/>
      <c r="C215" s="20"/>
      <c r="D215" s="7"/>
      <c r="E215" s="97"/>
      <c r="F215" s="97"/>
      <c r="G215" s="115"/>
      <c r="H215" s="131"/>
    </row>
    <row r="216" spans="1:8" ht="11.25">
      <c r="A216" s="3"/>
      <c r="B216" s="4"/>
      <c r="C216" s="14" t="s">
        <v>2</v>
      </c>
      <c r="D216" s="7"/>
      <c r="E216" s="97"/>
      <c r="F216" s="97"/>
      <c r="G216" s="115"/>
      <c r="H216" s="131"/>
    </row>
    <row r="217" spans="1:8" ht="22.5">
      <c r="A217" s="3"/>
      <c r="B217" s="4"/>
      <c r="C217" s="2" t="s">
        <v>70</v>
      </c>
      <c r="D217" s="7"/>
      <c r="E217" s="97"/>
      <c r="F217" s="97"/>
      <c r="G217" s="115"/>
      <c r="H217" s="131"/>
    </row>
    <row r="218" spans="1:8" ht="11.25">
      <c r="A218" s="3"/>
      <c r="B218" s="4"/>
      <c r="C218" s="2" t="s">
        <v>3</v>
      </c>
      <c r="D218" s="7"/>
      <c r="E218" s="97"/>
      <c r="F218" s="97"/>
      <c r="G218" s="115"/>
      <c r="H218" s="131"/>
    </row>
    <row r="219" spans="1:8" ht="11.25">
      <c r="A219" s="3"/>
      <c r="B219" s="31" t="s">
        <v>95</v>
      </c>
      <c r="C219" s="21" t="s">
        <v>5</v>
      </c>
      <c r="D219" s="9" t="s">
        <v>131</v>
      </c>
      <c r="E219" s="101">
        <v>2</v>
      </c>
      <c r="F219" s="101"/>
      <c r="G219" s="116"/>
      <c r="H219" s="133">
        <f>E219*G219</f>
        <v>0</v>
      </c>
    </row>
    <row r="220" spans="1:8" ht="11.25">
      <c r="A220" s="3"/>
      <c r="B220" s="31" t="s">
        <v>96</v>
      </c>
      <c r="C220" s="21" t="s">
        <v>14</v>
      </c>
      <c r="D220" s="9" t="s">
        <v>131</v>
      </c>
      <c r="E220" s="101">
        <v>4</v>
      </c>
      <c r="F220" s="101"/>
      <c r="G220" s="116"/>
      <c r="H220" s="133">
        <f>E220*G220</f>
        <v>0</v>
      </c>
    </row>
    <row r="221" spans="1:8" ht="12" thickBot="1">
      <c r="A221" s="3"/>
      <c r="B221" s="4"/>
      <c r="C221" s="20"/>
      <c r="D221" s="7"/>
      <c r="E221" s="97"/>
      <c r="F221" s="97"/>
      <c r="G221" s="59"/>
      <c r="H221" s="131"/>
    </row>
    <row r="222" spans="1:8" ht="12" thickBot="1">
      <c r="A222" s="53"/>
      <c r="B222" s="51"/>
      <c r="C222" s="52" t="s">
        <v>124</v>
      </c>
      <c r="D222" s="45"/>
      <c r="E222" s="112"/>
      <c r="F222" s="112"/>
      <c r="G222" s="63"/>
      <c r="H222" s="142">
        <f>SUM(H5:H220)</f>
        <v>0</v>
      </c>
    </row>
    <row r="223" spans="1:8" ht="15" customHeight="1" thickBot="1">
      <c r="A223" s="89"/>
      <c r="B223" s="90"/>
      <c r="C223" s="91" t="s">
        <v>233</v>
      </c>
      <c r="D223" s="92"/>
      <c r="E223" s="113">
        <v>0.05</v>
      </c>
      <c r="F223" s="113"/>
      <c r="G223" s="93">
        <f>H222</f>
        <v>0</v>
      </c>
      <c r="H223" s="143">
        <f>G223*E223</f>
        <v>0</v>
      </c>
    </row>
    <row r="224" spans="1:9" s="32" customFormat="1" ht="22.5" customHeight="1" thickBot="1">
      <c r="A224" s="84"/>
      <c r="B224" s="85"/>
      <c r="C224" s="86" t="s">
        <v>235</v>
      </c>
      <c r="D224" s="87"/>
      <c r="E224" s="114"/>
      <c r="F224" s="114"/>
      <c r="G224" s="88"/>
      <c r="H224" s="144">
        <f>SUM(H222:H223)</f>
        <v>0</v>
      </c>
      <c r="I224" s="78"/>
    </row>
  </sheetData>
  <sheetProtection password="C935" sheet="1" formatCells="0" formatColumns="0" formatRows="0" insertColumns="0" insertRows="0" insertHyperlinks="0" selectLockedCells="1" sort="0" autoFilter="0" pivotTables="0"/>
  <printOptions/>
  <pageMargins left="0.5118110236220472" right="0.1968503937007874" top="0.8267716535433072" bottom="0.4724409448818898" header="0.1968503937007874" footer="0.2362204724409449"/>
  <pageSetup horizontalDpi="600" verticalDpi="600" orientation="landscape" paperSize="9" scale="90" r:id="rId1"/>
  <headerFooter alignWithMargins="0">
    <oddHeader>&amp;C"DOBAVA IN MONTAŽA OPREME ZA OŠ CERKLJE OB KRKI"
SKLOP 2</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Vilma Zupančič</cp:lastModifiedBy>
  <cp:lastPrinted>2016-12-23T13:05:26Z</cp:lastPrinted>
  <dcterms:created xsi:type="dcterms:W3CDTF">2000-03-22T10:42:58Z</dcterms:created>
  <dcterms:modified xsi:type="dcterms:W3CDTF">2016-12-23T13:55:28Z</dcterms:modified>
  <cp:category/>
  <cp:version/>
  <cp:contentType/>
  <cp:contentStatus/>
</cp:coreProperties>
</file>