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ODDGKR\Razpisi Obcine\2022\ŠPORT\"/>
    </mc:Choice>
  </mc:AlternateContent>
  <xr:revisionPtr revIDLastSave="0" documentId="13_ncr:1_{E6478B74-3127-41BD-B4F3-935C8FE21B15}" xr6:coauthVersionLast="47" xr6:coauthVersionMax="47" xr10:uidLastSave="{00000000-0000-0000-0000-000000000000}"/>
  <bookViews>
    <workbookView xWindow="-120" yWindow="-120" windowWidth="29040" windowHeight="15840" xr2:uid="{87C1855E-F53B-4771-B93F-BF9E842EAA4A}"/>
  </bookViews>
  <sheets>
    <sheet name="rezultati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1" i="1" l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2" i="1"/>
</calcChain>
</file>

<file path=xl/sharedStrings.xml><?xml version="1.0" encoding="utf-8"?>
<sst xmlns="http://schemas.openxmlformats.org/spreadsheetml/2006/main" count="159" uniqueCount="110">
  <si>
    <t>6710-1/2022</t>
  </si>
  <si>
    <t>Thai boksing klub Brežice</t>
  </si>
  <si>
    <t>6710-2/2022</t>
  </si>
  <si>
    <t>Orientacijski klub Brežice</t>
  </si>
  <si>
    <t>6710-3/2022</t>
  </si>
  <si>
    <t>Golf klub Grad Mokrice</t>
  </si>
  <si>
    <t>6710-4/2022</t>
  </si>
  <si>
    <t>Športno društvo Sušica</t>
  </si>
  <si>
    <t>6710-5/2022</t>
  </si>
  <si>
    <t>Planinsko društvo Brežice</t>
  </si>
  <si>
    <t>6710-6/2022</t>
  </si>
  <si>
    <t>Športno društvo Orlica Pišece</t>
  </si>
  <si>
    <t>6710-7/2022</t>
  </si>
  <si>
    <t>Šahovski klub Brežice</t>
  </si>
  <si>
    <t>6710-8/2022</t>
  </si>
  <si>
    <t>Društvo za cerebralno paralizo Sonček Posavje</t>
  </si>
  <si>
    <t>6710-9/2022</t>
  </si>
  <si>
    <t>Varstveno delovni center Krško - Leskovec</t>
  </si>
  <si>
    <t>6710-10/2022</t>
  </si>
  <si>
    <t>Tenis klub Brezina</t>
  </si>
  <si>
    <t>6710-11/2022</t>
  </si>
  <si>
    <t>Klub borilnih veščin MMA Brežice</t>
  </si>
  <si>
    <t>6710-12/2022</t>
  </si>
  <si>
    <t>Karate klub Brežice</t>
  </si>
  <si>
    <t>6710-13/2022</t>
  </si>
  <si>
    <t>Društvo invalidov občine Brežice</t>
  </si>
  <si>
    <t>6710-14/2022</t>
  </si>
  <si>
    <t>Klub borilnih veščin fight club Shony</t>
  </si>
  <si>
    <t>6710-15/2022</t>
  </si>
  <si>
    <t>Osnovna šola Maksa Pleteršnika Pišece</t>
  </si>
  <si>
    <t>6710-16/2022</t>
  </si>
  <si>
    <t>Badmintonski klub Brežice</t>
  </si>
  <si>
    <t>6710-17/2022</t>
  </si>
  <si>
    <t>Osnovna šola Artiče</t>
  </si>
  <si>
    <t>6710-18/2022</t>
  </si>
  <si>
    <t>Osnovna šola Globoko</t>
  </si>
  <si>
    <t>6710-19/2022</t>
  </si>
  <si>
    <t>Športno kulturno društvo Mažoretke Dobova</t>
  </si>
  <si>
    <t>6710-20/2022</t>
  </si>
  <si>
    <t>Kajak kanu klub Krško, podružnica Brežice</t>
  </si>
  <si>
    <t>6710-21/2022</t>
  </si>
  <si>
    <t>Športno društvo Kajak kanu Brežice</t>
  </si>
  <si>
    <t>6710-22/2022</t>
  </si>
  <si>
    <t>Športno društvo Salta</t>
  </si>
  <si>
    <t>6710-23/2022</t>
  </si>
  <si>
    <t>Badminton klub Pišece</t>
  </si>
  <si>
    <t>6710-24/2022</t>
  </si>
  <si>
    <t>Športna zveza Brežice</t>
  </si>
  <si>
    <t>6710-25/2022</t>
  </si>
  <si>
    <t>Rokometni klub Brežice</t>
  </si>
  <si>
    <t>6710-26/2022</t>
  </si>
  <si>
    <t>Telovadno društvo Sokol Brežice</t>
  </si>
  <si>
    <t>6710-27/2022</t>
  </si>
  <si>
    <t>Namiznoteniški klub Dobova</t>
  </si>
  <si>
    <t>6710-28/2022</t>
  </si>
  <si>
    <t>Viva klub Brežice</t>
  </si>
  <si>
    <t>6710-29/2022</t>
  </si>
  <si>
    <t>Atletski klub Brežice</t>
  </si>
  <si>
    <t>6710-30/2022</t>
  </si>
  <si>
    <t>Društvo borilnih veščin Katana</t>
  </si>
  <si>
    <t>6710-31/2022</t>
  </si>
  <si>
    <t>Rokometni klub Dobova</t>
  </si>
  <si>
    <t>6710-32/2022</t>
  </si>
  <si>
    <t>Nogometni klub Brežice 1919</t>
  </si>
  <si>
    <t>6710-33/2022</t>
  </si>
  <si>
    <t>Strelski klub Brežice</t>
  </si>
  <si>
    <t>6710-34/2022</t>
  </si>
  <si>
    <t>Športno društvo Petelinček</t>
  </si>
  <si>
    <t>6710-35/2022</t>
  </si>
  <si>
    <t>Košarkarski klub Brežice</t>
  </si>
  <si>
    <t>6710-36/2022</t>
  </si>
  <si>
    <t>Športno društvo Bizeljsko</t>
  </si>
  <si>
    <t>6710-37/2022</t>
  </si>
  <si>
    <t>Strelsko društvo Rudar Globoko</t>
  </si>
  <si>
    <t>6710-38/2022</t>
  </si>
  <si>
    <t>Športno društvo Krka Krška vas</t>
  </si>
  <si>
    <t>6710-39/2022</t>
  </si>
  <si>
    <t>Kajak kanu klub Čatež</t>
  </si>
  <si>
    <t>6710-40/2022</t>
  </si>
  <si>
    <t>Kegljaški klub Brežice</t>
  </si>
  <si>
    <t>6710-41/2022</t>
  </si>
  <si>
    <t>Plesni klub Lukec Brežice</t>
  </si>
  <si>
    <t>6710-42/2022</t>
  </si>
  <si>
    <t>Športno društvo Plavalna akademija Rok Kerin - podružnica Brežice</t>
  </si>
  <si>
    <t>6710-43/2022</t>
  </si>
  <si>
    <t>Posavski alpinistični klub - Podružnica Športnoplezalni odsek Brežice</t>
  </si>
  <si>
    <t>6710-44/2022</t>
  </si>
  <si>
    <t>Športni klub Nippon klub, podružnica Čatež</t>
  </si>
  <si>
    <t>6710-45/2022</t>
  </si>
  <si>
    <t>Športno rekreativno društvo Ti &amp; Jaz</t>
  </si>
  <si>
    <t>6710-46/2022</t>
  </si>
  <si>
    <t>Odbojkarsko društvo Brestanica, podružnica Brežice</t>
  </si>
  <si>
    <t>6710-47/2022</t>
  </si>
  <si>
    <t>Teniški klub Brežice</t>
  </si>
  <si>
    <t>6710-48/2022</t>
  </si>
  <si>
    <t>Društvo ženski nogometni klub Posavje - podružnica Brežice</t>
  </si>
  <si>
    <t>6710-49/2022</t>
  </si>
  <si>
    <t>Športno društvo Artiče</t>
  </si>
  <si>
    <t>Objekti skupaj</t>
  </si>
  <si>
    <t>Strokovni kader</t>
  </si>
  <si>
    <t>Delovanje društva</t>
  </si>
  <si>
    <t>Razvojne dejavnosti</t>
  </si>
  <si>
    <t>Tekmovalni stroški</t>
  </si>
  <si>
    <t>Prireditve</t>
  </si>
  <si>
    <t>Skupaj</t>
  </si>
  <si>
    <t>Št. zadeve</t>
  </si>
  <si>
    <t>Prijavitelj</t>
  </si>
  <si>
    <t>zap. št.</t>
  </si>
  <si>
    <t>Skupaj financiranje</t>
  </si>
  <si>
    <t>Prostor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</si>
</sst>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1]_-;\-* #,##0.00\ [$€-1]_-;_-* &quot;-&quot;??\ [$€-1]_-;_-@_-"/>
  </numFmts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wrapText="1"/>
    </xf>
    <xf numFmtId="0" fontId="0" fillId="0" borderId="1" xfId="0" applyBorder="1" applyAlignment="1">
      <alignment wrapText="1"/>
    </xf>
    <xf numFmtId="0" fontId="0" fillId="2" borderId="2" xfId="0" applyFill="1" applyBorder="1" applyAlignment="1">
      <alignment wrapText="1"/>
    </xf>
    <xf numFmtId="0" fontId="0" fillId="2" borderId="3" xfId="0" applyFill="1" applyBorder="1" applyAlignment="1">
      <alignment wrapText="1"/>
    </xf>
    <xf numFmtId="44" fontId="0" fillId="0" borderId="5" xfId="1" applyFont="1" applyBorder="1"/>
    <xf numFmtId="44" fontId="0" fillId="2" borderId="5" xfId="1" applyFont="1" applyFill="1" applyBorder="1"/>
    <xf numFmtId="44" fontId="0" fillId="2" borderId="6" xfId="1" applyFont="1" applyFill="1" applyBorder="1"/>
    <xf numFmtId="164" fontId="0" fillId="0" borderId="5" xfId="0" applyNumberFormat="1" applyBorder="1"/>
    <xf numFmtId="44" fontId="0" fillId="5" borderId="5" xfId="0" applyNumberFormat="1" applyFill="1" applyBorder="1"/>
    <xf numFmtId="0" fontId="0" fillId="0" borderId="5" xfId="0" applyBorder="1"/>
    <xf numFmtId="44" fontId="0" fillId="0" borderId="5" xfId="1" applyFont="1" applyFill="1" applyBorder="1"/>
    <xf numFmtId="0" fontId="0" fillId="2" borderId="5" xfId="0" applyFill="1" applyBorder="1"/>
    <xf numFmtId="44" fontId="0" fillId="2" borderId="5" xfId="0" applyNumberFormat="1" applyFill="1" applyBorder="1"/>
    <xf numFmtId="0" fontId="0" fillId="2" borderId="6" xfId="0" applyFill="1" applyBorder="1"/>
    <xf numFmtId="0" fontId="2" fillId="3" borderId="5" xfId="0" applyFont="1" applyFill="1" applyBorder="1"/>
    <xf numFmtId="44" fontId="2" fillId="3" borderId="4" xfId="1" applyFont="1" applyFill="1" applyBorder="1"/>
    <xf numFmtId="0" fontId="2" fillId="3" borderId="4" xfId="0" applyFont="1" applyFill="1" applyBorder="1"/>
    <xf numFmtId="44" fontId="2" fillId="4" borderId="4" xfId="1" applyFont="1" applyFill="1" applyBorder="1"/>
    <xf numFmtId="0" fontId="2" fillId="0" borderId="5" xfId="0" applyFont="1" applyBorder="1" applyAlignment="1">
      <alignment wrapText="1"/>
    </xf>
    <xf numFmtId="0" fontId="2" fillId="0" borderId="5" xfId="0" applyFont="1" applyBorder="1"/>
    <xf numFmtId="44" fontId="0" fillId="0" borderId="0" xfId="0" applyNumberFormat="1"/>
  </cellXfs>
  <cellStyles count="2">
    <cellStyle name="Navad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6F803-D63D-4758-AFEA-ED9CB6A7C696}">
  <dimension ref="A1:I51"/>
  <sheetViews>
    <sheetView tabSelected="1" topLeftCell="A29" workbookViewId="0">
      <selection activeCell="H52" sqref="H52"/>
    </sheetView>
  </sheetViews>
  <sheetFormatPr defaultRowHeight="15" x14ac:dyDescent="0.25"/>
  <cols>
    <col min="1" max="1" width="14.5703125" customWidth="1"/>
    <col min="2" max="2" width="27.42578125" bestFit="1" customWidth="1"/>
    <col min="3" max="3" width="15.28515625" bestFit="1" customWidth="1"/>
    <col min="4" max="4" width="16.42578125" bestFit="1" customWidth="1"/>
    <col min="5" max="5" width="18.7109375" bestFit="1" customWidth="1"/>
    <col min="6" max="6" width="20.42578125" bestFit="1" customWidth="1"/>
    <col min="7" max="7" width="17.85546875" bestFit="1" customWidth="1"/>
    <col min="8" max="8" width="11.28515625" bestFit="1" customWidth="1"/>
    <col min="9" max="9" width="13.140625" bestFit="1" customWidth="1"/>
  </cols>
  <sheetData>
    <row r="1" spans="1:9" x14ac:dyDescent="0.25">
      <c r="A1" s="17" t="s">
        <v>105</v>
      </c>
      <c r="B1" s="17" t="s">
        <v>106</v>
      </c>
      <c r="C1" s="18" t="s">
        <v>98</v>
      </c>
      <c r="D1" s="18" t="s">
        <v>99</v>
      </c>
      <c r="E1" s="18" t="s">
        <v>100</v>
      </c>
      <c r="F1" s="18" t="s">
        <v>101</v>
      </c>
      <c r="G1" s="19" t="s">
        <v>102</v>
      </c>
      <c r="H1" s="18" t="s">
        <v>103</v>
      </c>
      <c r="I1" s="20" t="s">
        <v>104</v>
      </c>
    </row>
    <row r="2" spans="1:9" x14ac:dyDescent="0.25">
      <c r="A2" s="1" t="s">
        <v>0</v>
      </c>
      <c r="B2" s="2" t="s">
        <v>1</v>
      </c>
      <c r="C2" s="7">
        <v>970.2</v>
      </c>
      <c r="D2" s="7">
        <v>1041.5999999999999</v>
      </c>
      <c r="E2" s="7">
        <v>1444</v>
      </c>
      <c r="F2" s="7">
        <v>0</v>
      </c>
      <c r="G2" s="10">
        <v>215.46911175418754</v>
      </c>
      <c r="H2" s="7">
        <v>0</v>
      </c>
      <c r="I2" s="11">
        <f>H2+G2+F2+E2+D2+C2</f>
        <v>3671.2691117541872</v>
      </c>
    </row>
    <row r="3" spans="1:9" x14ac:dyDescent="0.25">
      <c r="A3" s="1" t="s">
        <v>2</v>
      </c>
      <c r="B3" s="2" t="s">
        <v>3</v>
      </c>
      <c r="C3" s="7">
        <v>0</v>
      </c>
      <c r="D3" s="7">
        <v>409.2</v>
      </c>
      <c r="E3" s="7">
        <v>572</v>
      </c>
      <c r="F3" s="7">
        <v>0</v>
      </c>
      <c r="G3" s="10">
        <v>398.40205563177972</v>
      </c>
      <c r="H3" s="7">
        <v>0</v>
      </c>
      <c r="I3" s="11">
        <f t="shared" ref="I3:I48" si="0">H3+G3+F3+E3+D3+C3</f>
        <v>1379.6020556317796</v>
      </c>
    </row>
    <row r="4" spans="1:9" x14ac:dyDescent="0.25">
      <c r="A4" s="1" t="s">
        <v>4</v>
      </c>
      <c r="B4" s="2" t="s">
        <v>5</v>
      </c>
      <c r="C4" s="7">
        <v>660.6</v>
      </c>
      <c r="D4" s="7">
        <v>223.2</v>
      </c>
      <c r="E4" s="7">
        <v>0</v>
      </c>
      <c r="F4" s="7">
        <v>0</v>
      </c>
      <c r="G4" s="12"/>
      <c r="H4" s="7">
        <v>0</v>
      </c>
      <c r="I4" s="11">
        <f t="shared" si="0"/>
        <v>883.8</v>
      </c>
    </row>
    <row r="5" spans="1:9" x14ac:dyDescent="0.25">
      <c r="A5" s="1" t="s">
        <v>6</v>
      </c>
      <c r="B5" s="2" t="s">
        <v>7</v>
      </c>
      <c r="C5" s="7">
        <v>0</v>
      </c>
      <c r="D5" s="7">
        <v>0</v>
      </c>
      <c r="E5" s="7">
        <v>0</v>
      </c>
      <c r="F5" s="7">
        <v>0</v>
      </c>
      <c r="G5" s="12"/>
      <c r="H5" s="7">
        <v>400</v>
      </c>
      <c r="I5" s="11">
        <f t="shared" si="0"/>
        <v>400</v>
      </c>
    </row>
    <row r="6" spans="1:9" x14ac:dyDescent="0.25">
      <c r="A6" s="1" t="s">
        <v>8</v>
      </c>
      <c r="B6" s="2" t="s">
        <v>9</v>
      </c>
      <c r="C6" s="7">
        <v>0</v>
      </c>
      <c r="D6" s="7">
        <v>1385.9999999999998</v>
      </c>
      <c r="E6" s="7">
        <v>450</v>
      </c>
      <c r="F6" s="7">
        <v>495</v>
      </c>
      <c r="G6" s="12"/>
      <c r="H6" s="13">
        <v>400</v>
      </c>
      <c r="I6" s="11">
        <f t="shared" si="0"/>
        <v>2731</v>
      </c>
    </row>
    <row r="7" spans="1:9" x14ac:dyDescent="0.25">
      <c r="A7" s="1" t="s">
        <v>10</v>
      </c>
      <c r="B7" s="2" t="s">
        <v>11</v>
      </c>
      <c r="C7" s="7">
        <v>694.05000000000007</v>
      </c>
      <c r="D7" s="7">
        <v>503.99999999999989</v>
      </c>
      <c r="E7" s="7">
        <v>0</v>
      </c>
      <c r="F7" s="7">
        <v>400</v>
      </c>
      <c r="G7" s="12"/>
      <c r="H7" s="13">
        <v>400</v>
      </c>
      <c r="I7" s="11">
        <f t="shared" si="0"/>
        <v>1998.0500000000002</v>
      </c>
    </row>
    <row r="8" spans="1:9" x14ac:dyDescent="0.25">
      <c r="A8" s="1" t="s">
        <v>12</v>
      </c>
      <c r="B8" s="2" t="s">
        <v>13</v>
      </c>
      <c r="C8" s="7">
        <v>957</v>
      </c>
      <c r="D8" s="7">
        <v>576.59999999999991</v>
      </c>
      <c r="E8" s="7">
        <v>819</v>
      </c>
      <c r="F8" s="7">
        <v>150</v>
      </c>
      <c r="G8" s="10">
        <v>236.57778066841132</v>
      </c>
      <c r="H8" s="7">
        <v>0</v>
      </c>
      <c r="I8" s="11">
        <f t="shared" si="0"/>
        <v>2739.1777806684113</v>
      </c>
    </row>
    <row r="9" spans="1:9" ht="30" x14ac:dyDescent="0.25">
      <c r="A9" s="1" t="s">
        <v>14</v>
      </c>
      <c r="B9" s="3" t="s">
        <v>15</v>
      </c>
      <c r="C9" s="7">
        <v>660.6</v>
      </c>
      <c r="D9" s="7">
        <v>223.2</v>
      </c>
      <c r="E9" s="7">
        <v>0</v>
      </c>
      <c r="F9" s="7">
        <v>0</v>
      </c>
      <c r="G9" s="12"/>
      <c r="H9" s="7">
        <v>0</v>
      </c>
      <c r="I9" s="11">
        <f t="shared" si="0"/>
        <v>883.8</v>
      </c>
    </row>
    <row r="10" spans="1:9" ht="30" x14ac:dyDescent="0.25">
      <c r="A10" s="4" t="s">
        <v>16</v>
      </c>
      <c r="B10" s="3" t="s">
        <v>17</v>
      </c>
      <c r="C10" s="7">
        <v>0</v>
      </c>
      <c r="D10" s="7">
        <v>288.00000000000006</v>
      </c>
      <c r="E10" s="7">
        <v>0</v>
      </c>
      <c r="F10" s="7">
        <v>0</v>
      </c>
      <c r="G10" s="12"/>
      <c r="H10" s="7">
        <v>0</v>
      </c>
      <c r="I10" s="11">
        <f t="shared" si="0"/>
        <v>288.00000000000006</v>
      </c>
    </row>
    <row r="11" spans="1:9" ht="30" x14ac:dyDescent="0.25">
      <c r="A11" s="4" t="s">
        <v>18</v>
      </c>
      <c r="B11" s="3" t="s">
        <v>19</v>
      </c>
      <c r="C11" s="7">
        <v>6165.5999999999995</v>
      </c>
      <c r="D11" s="7">
        <v>1153.2</v>
      </c>
      <c r="E11" s="7">
        <v>1572</v>
      </c>
      <c r="F11" s="7">
        <v>240</v>
      </c>
      <c r="G11" s="10">
        <v>218.9020094668814</v>
      </c>
      <c r="H11" s="7">
        <v>0</v>
      </c>
      <c r="I11" s="11">
        <f t="shared" si="0"/>
        <v>9349.7020094668806</v>
      </c>
    </row>
    <row r="12" spans="1:9" ht="30" x14ac:dyDescent="0.25">
      <c r="A12" s="4" t="s">
        <v>20</v>
      </c>
      <c r="B12" s="3" t="s">
        <v>21</v>
      </c>
      <c r="C12" s="7">
        <v>1940.4</v>
      </c>
      <c r="D12" s="7">
        <v>989.52</v>
      </c>
      <c r="E12" s="7">
        <v>1052</v>
      </c>
      <c r="F12" s="7">
        <v>158</v>
      </c>
      <c r="G12" s="10">
        <v>38.954867661774017</v>
      </c>
      <c r="H12" s="13">
        <v>100</v>
      </c>
      <c r="I12" s="11">
        <f t="shared" si="0"/>
        <v>4278.8748676617743</v>
      </c>
    </row>
    <row r="13" spans="1:9" x14ac:dyDescent="0.25">
      <c r="A13" s="4" t="s">
        <v>22</v>
      </c>
      <c r="B13" s="3" t="s">
        <v>23</v>
      </c>
      <c r="C13" s="7">
        <v>5990.8000000000011</v>
      </c>
      <c r="D13" s="7">
        <v>2628</v>
      </c>
      <c r="E13" s="7">
        <v>3501.6</v>
      </c>
      <c r="F13" s="7">
        <v>1050</v>
      </c>
      <c r="G13" s="10">
        <v>976.59366292221682</v>
      </c>
      <c r="H13" s="13">
        <v>300</v>
      </c>
      <c r="I13" s="11">
        <f t="shared" si="0"/>
        <v>14446.993662922217</v>
      </c>
    </row>
    <row r="14" spans="1:9" ht="30" x14ac:dyDescent="0.25">
      <c r="A14" s="4" t="s">
        <v>24</v>
      </c>
      <c r="B14" s="3" t="s">
        <v>25</v>
      </c>
      <c r="C14" s="7">
        <v>1233.8</v>
      </c>
      <c r="D14" s="7">
        <v>260.39999999999998</v>
      </c>
      <c r="E14" s="7">
        <v>0</v>
      </c>
      <c r="F14" s="7">
        <v>0</v>
      </c>
      <c r="G14" s="12"/>
      <c r="H14" s="7">
        <v>100</v>
      </c>
      <c r="I14" s="11">
        <f t="shared" si="0"/>
        <v>1594.1999999999998</v>
      </c>
    </row>
    <row r="15" spans="1:9" ht="30" x14ac:dyDescent="0.25">
      <c r="A15" s="4" t="s">
        <v>26</v>
      </c>
      <c r="B15" s="3" t="s">
        <v>27</v>
      </c>
      <c r="C15" s="7">
        <v>13322.099999999999</v>
      </c>
      <c r="D15" s="7">
        <v>3097.2000000000007</v>
      </c>
      <c r="E15" s="7">
        <v>3445.6</v>
      </c>
      <c r="F15" s="7">
        <v>805</v>
      </c>
      <c r="G15" s="10">
        <v>929.60479647415264</v>
      </c>
      <c r="H15" s="13">
        <v>100</v>
      </c>
      <c r="I15" s="11">
        <f t="shared" si="0"/>
        <v>21699.504796474153</v>
      </c>
    </row>
    <row r="16" spans="1:9" ht="30" x14ac:dyDescent="0.25">
      <c r="A16" s="4" t="s">
        <v>28</v>
      </c>
      <c r="B16" s="3" t="s">
        <v>29</v>
      </c>
      <c r="C16" s="7">
        <v>0</v>
      </c>
      <c r="D16" s="7">
        <v>245.51999999999998</v>
      </c>
      <c r="E16" s="7">
        <v>0</v>
      </c>
      <c r="F16" s="7">
        <v>0</v>
      </c>
      <c r="G16" s="12"/>
      <c r="H16" s="7">
        <v>0</v>
      </c>
      <c r="I16" s="11">
        <f t="shared" si="0"/>
        <v>245.51999999999998</v>
      </c>
    </row>
    <row r="17" spans="1:9" x14ac:dyDescent="0.25">
      <c r="A17" s="4" t="s">
        <v>30</v>
      </c>
      <c r="B17" s="3" t="s">
        <v>31</v>
      </c>
      <c r="C17" s="7">
        <v>0</v>
      </c>
      <c r="D17" s="7">
        <v>0</v>
      </c>
      <c r="E17" s="7">
        <v>0</v>
      </c>
      <c r="F17" s="7">
        <v>0</v>
      </c>
      <c r="G17" s="12"/>
      <c r="H17" s="13"/>
      <c r="I17" s="11">
        <f t="shared" si="0"/>
        <v>0</v>
      </c>
    </row>
    <row r="18" spans="1:9" x14ac:dyDescent="0.25">
      <c r="A18" s="4" t="s">
        <v>32</v>
      </c>
      <c r="B18" s="3" t="s">
        <v>33</v>
      </c>
      <c r="C18" s="7">
        <v>0</v>
      </c>
      <c r="D18" s="7">
        <v>336.00000000000006</v>
      </c>
      <c r="E18" s="7">
        <v>0</v>
      </c>
      <c r="F18" s="7">
        <v>0</v>
      </c>
      <c r="G18" s="12"/>
      <c r="H18" s="7">
        <v>0</v>
      </c>
      <c r="I18" s="11">
        <f t="shared" si="0"/>
        <v>336.00000000000006</v>
      </c>
    </row>
    <row r="19" spans="1:9" x14ac:dyDescent="0.25">
      <c r="A19" s="4" t="s">
        <v>34</v>
      </c>
      <c r="B19" s="3" t="s">
        <v>35</v>
      </c>
      <c r="C19" s="7">
        <v>0</v>
      </c>
      <c r="D19" s="7">
        <v>432.00000000000011</v>
      </c>
      <c r="E19" s="7">
        <v>0</v>
      </c>
      <c r="F19" s="7">
        <v>0</v>
      </c>
      <c r="G19" s="12"/>
      <c r="H19" s="7">
        <v>0</v>
      </c>
      <c r="I19" s="11">
        <f t="shared" si="0"/>
        <v>432.00000000000011</v>
      </c>
    </row>
    <row r="20" spans="1:9" ht="30" x14ac:dyDescent="0.25">
      <c r="A20" s="4" t="s">
        <v>36</v>
      </c>
      <c r="B20" s="3" t="s">
        <v>37</v>
      </c>
      <c r="C20" s="7">
        <v>1124.0999999999999</v>
      </c>
      <c r="D20" s="7">
        <v>650.99999999999989</v>
      </c>
      <c r="E20" s="7">
        <v>550</v>
      </c>
      <c r="F20" s="7">
        <v>0</v>
      </c>
      <c r="G20" s="10">
        <v>141.83113180491358</v>
      </c>
      <c r="H20" s="7">
        <v>0</v>
      </c>
      <c r="I20" s="11">
        <f t="shared" si="0"/>
        <v>2466.9311318049135</v>
      </c>
    </row>
    <row r="21" spans="1:9" ht="30" x14ac:dyDescent="0.25">
      <c r="A21" s="4" t="s">
        <v>38</v>
      </c>
      <c r="B21" s="3" t="s">
        <v>39</v>
      </c>
      <c r="C21" s="7">
        <v>7057.51</v>
      </c>
      <c r="D21" s="7">
        <v>1296.0000000000002</v>
      </c>
      <c r="E21" s="7">
        <v>1551.6</v>
      </c>
      <c r="F21" s="7">
        <v>840</v>
      </c>
      <c r="G21" s="10">
        <v>700.38417376640825</v>
      </c>
      <c r="H21" s="7">
        <v>0</v>
      </c>
      <c r="I21" s="11">
        <f t="shared" si="0"/>
        <v>11445.494173766408</v>
      </c>
    </row>
    <row r="22" spans="1:9" ht="30" x14ac:dyDescent="0.25">
      <c r="A22" s="4" t="s">
        <v>40</v>
      </c>
      <c r="B22" s="3" t="s">
        <v>41</v>
      </c>
      <c r="C22" s="7">
        <v>0</v>
      </c>
      <c r="D22" s="7">
        <v>1152.0000000000002</v>
      </c>
      <c r="E22" s="7">
        <v>0</v>
      </c>
      <c r="F22" s="7">
        <v>685</v>
      </c>
      <c r="G22" s="12"/>
      <c r="H22" s="7">
        <v>0</v>
      </c>
      <c r="I22" s="11">
        <f t="shared" si="0"/>
        <v>1837.0000000000002</v>
      </c>
    </row>
    <row r="23" spans="1:9" x14ac:dyDescent="0.25">
      <c r="A23" s="4" t="s">
        <v>42</v>
      </c>
      <c r="B23" s="3" t="s">
        <v>43</v>
      </c>
      <c r="C23" s="7">
        <v>0</v>
      </c>
      <c r="D23" s="7">
        <v>432.00000000000006</v>
      </c>
      <c r="E23" s="7">
        <v>0</v>
      </c>
      <c r="F23" s="7">
        <v>0</v>
      </c>
      <c r="G23" s="12"/>
      <c r="H23" s="7">
        <v>0</v>
      </c>
      <c r="I23" s="11">
        <f t="shared" si="0"/>
        <v>432.00000000000006</v>
      </c>
    </row>
    <row r="24" spans="1:9" x14ac:dyDescent="0.25">
      <c r="A24" s="4" t="s">
        <v>44</v>
      </c>
      <c r="B24" s="3" t="s">
        <v>45</v>
      </c>
      <c r="C24" s="7">
        <v>4627</v>
      </c>
      <c r="D24" s="7">
        <v>1344.0000000000005</v>
      </c>
      <c r="E24" s="7">
        <v>1488</v>
      </c>
      <c r="F24" s="7">
        <v>650</v>
      </c>
      <c r="G24" s="10">
        <v>358.3338976924378</v>
      </c>
      <c r="H24" s="7">
        <v>200</v>
      </c>
      <c r="I24" s="11">
        <f t="shared" si="0"/>
        <v>8667.3338976924388</v>
      </c>
    </row>
    <row r="25" spans="1:9" x14ac:dyDescent="0.25">
      <c r="A25" s="4" t="s">
        <v>46</v>
      </c>
      <c r="B25" s="3" t="s">
        <v>47</v>
      </c>
      <c r="C25" s="7">
        <v>0</v>
      </c>
      <c r="D25" s="7">
        <v>0</v>
      </c>
      <c r="E25" s="7">
        <v>0</v>
      </c>
      <c r="F25" s="7">
        <v>1000</v>
      </c>
      <c r="G25" s="12"/>
      <c r="H25" s="7">
        <v>8000</v>
      </c>
      <c r="I25" s="11">
        <f t="shared" si="0"/>
        <v>9000</v>
      </c>
    </row>
    <row r="26" spans="1:9" x14ac:dyDescent="0.25">
      <c r="A26" s="4" t="s">
        <v>48</v>
      </c>
      <c r="B26" s="3" t="s">
        <v>49</v>
      </c>
      <c r="C26" s="7">
        <v>11456.64</v>
      </c>
      <c r="D26" s="7">
        <v>811.19999999999993</v>
      </c>
      <c r="E26" s="7">
        <v>1000</v>
      </c>
      <c r="F26" s="7">
        <v>0</v>
      </c>
      <c r="G26" s="10">
        <v>982.72507055838992</v>
      </c>
      <c r="H26" s="7">
        <v>0</v>
      </c>
      <c r="I26" s="11">
        <f t="shared" si="0"/>
        <v>14250.56507055839</v>
      </c>
    </row>
    <row r="27" spans="1:9" ht="30" x14ac:dyDescent="0.25">
      <c r="A27" s="4" t="s">
        <v>50</v>
      </c>
      <c r="B27" s="3" t="s">
        <v>51</v>
      </c>
      <c r="C27" s="7">
        <v>15858.150000000001</v>
      </c>
      <c r="D27" s="7">
        <v>2260.8000000000002</v>
      </c>
      <c r="E27" s="7">
        <v>1775</v>
      </c>
      <c r="F27" s="7">
        <v>240</v>
      </c>
      <c r="G27" s="10">
        <v>371.84191858966108</v>
      </c>
      <c r="H27" s="7">
        <v>0</v>
      </c>
      <c r="I27" s="11">
        <f t="shared" si="0"/>
        <v>20505.791918589661</v>
      </c>
    </row>
    <row r="28" spans="1:9" x14ac:dyDescent="0.25">
      <c r="A28" s="4" t="s">
        <v>52</v>
      </c>
      <c r="B28" s="3" t="s">
        <v>53</v>
      </c>
      <c r="C28" s="7">
        <v>2876.0250000000001</v>
      </c>
      <c r="D28" s="7">
        <v>1728.0000000000002</v>
      </c>
      <c r="E28" s="7">
        <v>300</v>
      </c>
      <c r="F28" s="7">
        <v>0</v>
      </c>
      <c r="G28" s="12"/>
      <c r="H28" s="7">
        <v>0</v>
      </c>
      <c r="I28" s="11">
        <f t="shared" si="0"/>
        <v>4904.0250000000005</v>
      </c>
    </row>
    <row r="29" spans="1:9" x14ac:dyDescent="0.25">
      <c r="A29" s="4" t="s">
        <v>54</v>
      </c>
      <c r="B29" s="3" t="s">
        <v>55</v>
      </c>
      <c r="C29" s="7">
        <v>1189.2</v>
      </c>
      <c r="D29" s="7">
        <v>576.00000000000011</v>
      </c>
      <c r="E29" s="7">
        <v>450</v>
      </c>
      <c r="F29" s="7">
        <v>690</v>
      </c>
      <c r="G29" s="10">
        <v>185.92095929483054</v>
      </c>
      <c r="H29" s="13">
        <v>300</v>
      </c>
      <c r="I29" s="11">
        <f t="shared" si="0"/>
        <v>3391.1209592948308</v>
      </c>
    </row>
    <row r="30" spans="1:9" x14ac:dyDescent="0.25">
      <c r="A30" s="4" t="s">
        <v>56</v>
      </c>
      <c r="B30" s="3" t="s">
        <v>57</v>
      </c>
      <c r="C30" s="7">
        <v>41385.907317073172</v>
      </c>
      <c r="D30" s="7">
        <v>4130.4000000000005</v>
      </c>
      <c r="E30" s="7">
        <v>5535.2479999999996</v>
      </c>
      <c r="F30" s="7">
        <v>1630</v>
      </c>
      <c r="G30" s="10">
        <v>4694.6987087979614</v>
      </c>
      <c r="H30" s="13">
        <v>300</v>
      </c>
      <c r="I30" s="11">
        <f t="shared" si="0"/>
        <v>57676.254025871138</v>
      </c>
    </row>
    <row r="31" spans="1:9" ht="30" x14ac:dyDescent="0.25">
      <c r="A31" s="4" t="s">
        <v>58</v>
      </c>
      <c r="B31" s="3" t="s">
        <v>59</v>
      </c>
      <c r="C31" s="7">
        <v>5682.6</v>
      </c>
      <c r="D31" s="7">
        <v>2508</v>
      </c>
      <c r="E31" s="7">
        <v>3071.7919999999999</v>
      </c>
      <c r="F31" s="7">
        <v>180</v>
      </c>
      <c r="G31" s="10">
        <v>727.87218919609336</v>
      </c>
      <c r="H31" s="7">
        <v>0</v>
      </c>
      <c r="I31" s="11">
        <f t="shared" si="0"/>
        <v>12170.264189196094</v>
      </c>
    </row>
    <row r="32" spans="1:9" x14ac:dyDescent="0.25">
      <c r="A32" s="4" t="s">
        <v>60</v>
      </c>
      <c r="B32" s="3" t="s">
        <v>61</v>
      </c>
      <c r="C32" s="7">
        <v>31128.18</v>
      </c>
      <c r="D32" s="7">
        <v>2547.6</v>
      </c>
      <c r="E32" s="7">
        <v>3451.92</v>
      </c>
      <c r="F32" s="7">
        <v>710</v>
      </c>
      <c r="G32" s="10">
        <v>8301.659674004517</v>
      </c>
      <c r="H32" s="7">
        <v>0</v>
      </c>
      <c r="I32" s="11">
        <f t="shared" si="0"/>
        <v>46139.359674004518</v>
      </c>
    </row>
    <row r="33" spans="1:9" x14ac:dyDescent="0.25">
      <c r="A33" s="4" t="s">
        <v>62</v>
      </c>
      <c r="B33" s="3" t="s">
        <v>63</v>
      </c>
      <c r="C33" s="7">
        <v>66424.468113207549</v>
      </c>
      <c r="D33" s="7">
        <v>2671.1999999999994</v>
      </c>
      <c r="E33" s="7">
        <v>3610</v>
      </c>
      <c r="F33" s="7">
        <v>1035</v>
      </c>
      <c r="G33" s="10">
        <v>10010.92851522477</v>
      </c>
      <c r="H33" s="7">
        <v>0</v>
      </c>
      <c r="I33" s="11">
        <f t="shared" si="0"/>
        <v>83751.596628432322</v>
      </c>
    </row>
    <row r="34" spans="1:9" x14ac:dyDescent="0.25">
      <c r="A34" s="4" t="s">
        <v>64</v>
      </c>
      <c r="B34" s="3" t="s">
        <v>65</v>
      </c>
      <c r="C34" s="7">
        <v>16076.16</v>
      </c>
      <c r="D34" s="7">
        <v>1822.8</v>
      </c>
      <c r="E34" s="7">
        <v>2717.6</v>
      </c>
      <c r="F34" s="7">
        <v>160</v>
      </c>
      <c r="G34" s="10">
        <v>996.86967154017043</v>
      </c>
      <c r="H34" s="7">
        <v>0</v>
      </c>
      <c r="I34" s="11">
        <f t="shared" si="0"/>
        <v>21773.429671540172</v>
      </c>
    </row>
    <row r="35" spans="1:9" x14ac:dyDescent="0.25">
      <c r="A35" s="4" t="s">
        <v>66</v>
      </c>
      <c r="B35" s="3" t="s">
        <v>67</v>
      </c>
      <c r="C35" s="7">
        <v>11932.456363636364</v>
      </c>
      <c r="D35" s="7">
        <v>2889.6</v>
      </c>
      <c r="E35" s="7">
        <v>600</v>
      </c>
      <c r="F35" s="7">
        <v>610</v>
      </c>
      <c r="G35" s="10">
        <v>840.17103822353272</v>
      </c>
      <c r="H35" s="7">
        <v>0</v>
      </c>
      <c r="I35" s="11">
        <f t="shared" si="0"/>
        <v>16872.227401859898</v>
      </c>
    </row>
    <row r="36" spans="1:9" x14ac:dyDescent="0.25">
      <c r="A36" s="4" t="s">
        <v>68</v>
      </c>
      <c r="B36" s="3" t="s">
        <v>69</v>
      </c>
      <c r="C36" s="7">
        <v>8179.8099999999995</v>
      </c>
      <c r="D36" s="7">
        <v>1636.7999999999997</v>
      </c>
      <c r="E36" s="7">
        <v>2401.6</v>
      </c>
      <c r="F36" s="7">
        <v>975</v>
      </c>
      <c r="G36" s="10">
        <v>2642.7336356908054</v>
      </c>
      <c r="H36" s="7">
        <v>0</v>
      </c>
      <c r="I36" s="11">
        <f t="shared" si="0"/>
        <v>15835.943635690805</v>
      </c>
    </row>
    <row r="37" spans="1:9" x14ac:dyDescent="0.25">
      <c r="A37" s="4" t="s">
        <v>70</v>
      </c>
      <c r="B37" s="3" t="s">
        <v>71</v>
      </c>
      <c r="C37" s="7">
        <v>0</v>
      </c>
      <c r="D37" s="7">
        <v>0</v>
      </c>
      <c r="E37" s="7">
        <v>0</v>
      </c>
      <c r="F37" s="7">
        <v>0</v>
      </c>
      <c r="G37" s="12"/>
      <c r="H37" s="7">
        <v>400</v>
      </c>
      <c r="I37" s="11">
        <f t="shared" si="0"/>
        <v>400</v>
      </c>
    </row>
    <row r="38" spans="1:9" ht="30" x14ac:dyDescent="0.25">
      <c r="A38" s="4" t="s">
        <v>72</v>
      </c>
      <c r="B38" s="3" t="s">
        <v>73</v>
      </c>
      <c r="C38" s="7">
        <v>2422.1999999999998</v>
      </c>
      <c r="D38" s="7">
        <v>409.2</v>
      </c>
      <c r="E38" s="7">
        <v>572</v>
      </c>
      <c r="F38" s="7">
        <v>0</v>
      </c>
      <c r="G38" s="10">
        <v>582.844677698846</v>
      </c>
      <c r="H38" s="13"/>
      <c r="I38" s="11">
        <f t="shared" si="0"/>
        <v>3986.2446776988459</v>
      </c>
    </row>
    <row r="39" spans="1:9" ht="30" x14ac:dyDescent="0.25">
      <c r="A39" s="4" t="s">
        <v>74</v>
      </c>
      <c r="B39" s="3" t="s">
        <v>75</v>
      </c>
      <c r="C39" s="7">
        <v>0</v>
      </c>
      <c r="D39" s="7">
        <v>0</v>
      </c>
      <c r="E39" s="7">
        <v>0</v>
      </c>
      <c r="F39" s="7">
        <v>0</v>
      </c>
      <c r="G39" s="12"/>
      <c r="H39" s="7">
        <v>100</v>
      </c>
      <c r="I39" s="11">
        <f t="shared" si="0"/>
        <v>100</v>
      </c>
    </row>
    <row r="40" spans="1:9" x14ac:dyDescent="0.25">
      <c r="A40" s="4" t="s">
        <v>76</v>
      </c>
      <c r="B40" s="3" t="s">
        <v>77</v>
      </c>
      <c r="C40" s="7">
        <v>5021.2</v>
      </c>
      <c r="D40" s="7">
        <v>960.00000000000023</v>
      </c>
      <c r="E40" s="7">
        <v>1000</v>
      </c>
      <c r="F40" s="7">
        <v>240</v>
      </c>
      <c r="G40" s="10">
        <v>681.96870274825517</v>
      </c>
      <c r="H40" s="7">
        <v>0</v>
      </c>
      <c r="I40" s="11">
        <f t="shared" si="0"/>
        <v>7903.1687027482549</v>
      </c>
    </row>
    <row r="41" spans="1:9" x14ac:dyDescent="0.25">
      <c r="A41" s="4" t="s">
        <v>78</v>
      </c>
      <c r="B41" s="3" t="s">
        <v>79</v>
      </c>
      <c r="C41" s="7">
        <v>11329.54</v>
      </c>
      <c r="D41" s="7">
        <v>1860</v>
      </c>
      <c r="E41" s="7">
        <v>2588</v>
      </c>
      <c r="F41" s="7">
        <v>150</v>
      </c>
      <c r="G41" s="10">
        <v>1409.8647960676863</v>
      </c>
      <c r="H41" s="7">
        <v>0</v>
      </c>
      <c r="I41" s="11">
        <f t="shared" si="0"/>
        <v>17337.404796067687</v>
      </c>
    </row>
    <row r="42" spans="1:9" x14ac:dyDescent="0.25">
      <c r="A42" s="4" t="s">
        <v>80</v>
      </c>
      <c r="B42" s="3" t="s">
        <v>81</v>
      </c>
      <c r="C42" s="7">
        <v>5064.5999999999995</v>
      </c>
      <c r="D42" s="7">
        <v>1093.1999999999998</v>
      </c>
      <c r="E42" s="7">
        <v>1000</v>
      </c>
      <c r="F42" s="7">
        <v>0</v>
      </c>
      <c r="G42" s="10">
        <v>624.16322048978816</v>
      </c>
      <c r="H42" s="7">
        <v>0</v>
      </c>
      <c r="I42" s="11">
        <f t="shared" si="0"/>
        <v>7781.963220489788</v>
      </c>
    </row>
    <row r="43" spans="1:9" ht="45" x14ac:dyDescent="0.25">
      <c r="A43" s="4" t="s">
        <v>82</v>
      </c>
      <c r="B43" s="3" t="s">
        <v>83</v>
      </c>
      <c r="C43" s="7">
        <v>1981.8</v>
      </c>
      <c r="D43" s="7">
        <v>622.79999999999995</v>
      </c>
      <c r="E43" s="7">
        <v>300</v>
      </c>
      <c r="F43" s="7">
        <v>445</v>
      </c>
      <c r="G43" s="12"/>
      <c r="H43" s="7">
        <v>0</v>
      </c>
      <c r="I43" s="11">
        <f t="shared" si="0"/>
        <v>3349.6</v>
      </c>
    </row>
    <row r="44" spans="1:9" ht="45" x14ac:dyDescent="0.25">
      <c r="A44" s="4" t="s">
        <v>84</v>
      </c>
      <c r="B44" s="3" t="s">
        <v>85</v>
      </c>
      <c r="C44" s="7">
        <v>9912.5999999999985</v>
      </c>
      <c r="D44" s="7">
        <v>2094</v>
      </c>
      <c r="E44" s="7">
        <v>1850</v>
      </c>
      <c r="F44" s="7">
        <v>0</v>
      </c>
      <c r="G44" s="10">
        <v>634.11902225865606</v>
      </c>
      <c r="H44" s="7">
        <v>0</v>
      </c>
      <c r="I44" s="11">
        <f t="shared" si="0"/>
        <v>14490.719022258654</v>
      </c>
    </row>
    <row r="45" spans="1:9" ht="30" x14ac:dyDescent="0.25">
      <c r="A45" s="4" t="s">
        <v>86</v>
      </c>
      <c r="B45" s="3" t="s">
        <v>87</v>
      </c>
      <c r="C45" s="7">
        <v>594</v>
      </c>
      <c r="D45" s="7">
        <v>855.59999999999991</v>
      </c>
      <c r="E45" s="7">
        <v>550</v>
      </c>
      <c r="F45" s="7">
        <v>1115</v>
      </c>
      <c r="G45" s="10">
        <v>263.77947782078235</v>
      </c>
      <c r="H45" s="7">
        <v>0</v>
      </c>
      <c r="I45" s="11">
        <f t="shared" si="0"/>
        <v>3378.3794778207821</v>
      </c>
    </row>
    <row r="46" spans="1:9" ht="30" x14ac:dyDescent="0.25">
      <c r="A46" s="4" t="s">
        <v>88</v>
      </c>
      <c r="B46" s="3" t="s">
        <v>89</v>
      </c>
      <c r="C46" s="7">
        <v>396.6</v>
      </c>
      <c r="D46" s="7">
        <v>576.00000000000011</v>
      </c>
      <c r="E46" s="7">
        <v>0</v>
      </c>
      <c r="F46" s="7">
        <v>0</v>
      </c>
      <c r="G46" s="12"/>
      <c r="H46" s="7">
        <v>0</v>
      </c>
      <c r="I46" s="11">
        <f t="shared" si="0"/>
        <v>972.60000000000014</v>
      </c>
    </row>
    <row r="47" spans="1:9" ht="45" x14ac:dyDescent="0.25">
      <c r="A47" s="4" t="s">
        <v>90</v>
      </c>
      <c r="B47" s="3" t="s">
        <v>91</v>
      </c>
      <c r="C47" s="7">
        <v>0</v>
      </c>
      <c r="D47" s="7">
        <v>288.00000000000006</v>
      </c>
      <c r="E47" s="7">
        <v>0</v>
      </c>
      <c r="F47" s="7">
        <v>0</v>
      </c>
      <c r="G47" s="12"/>
      <c r="H47" s="7">
        <v>0</v>
      </c>
      <c r="I47" s="11">
        <f t="shared" si="0"/>
        <v>288.00000000000006</v>
      </c>
    </row>
    <row r="48" spans="1:9" x14ac:dyDescent="0.25">
      <c r="A48" s="4" t="s">
        <v>92</v>
      </c>
      <c r="B48" s="3" t="s">
        <v>93</v>
      </c>
      <c r="C48" s="7">
        <v>4073.7</v>
      </c>
      <c r="D48" s="7">
        <v>1981.2000000000003</v>
      </c>
      <c r="E48" s="7">
        <v>1660</v>
      </c>
      <c r="F48" s="7">
        <v>1970</v>
      </c>
      <c r="G48" s="10">
        <v>349.81471160273065</v>
      </c>
      <c r="H48" s="13">
        <v>400</v>
      </c>
      <c r="I48" s="11">
        <f t="shared" si="0"/>
        <v>10434.71471160273</v>
      </c>
    </row>
    <row r="49" spans="1:9" ht="45" x14ac:dyDescent="0.25">
      <c r="A49" s="4" t="s">
        <v>94</v>
      </c>
      <c r="B49" s="5" t="s">
        <v>95</v>
      </c>
      <c r="C49" s="8">
        <v>0</v>
      </c>
      <c r="D49" s="8">
        <v>0</v>
      </c>
      <c r="E49" s="8">
        <v>0</v>
      </c>
      <c r="F49" s="8">
        <v>0</v>
      </c>
      <c r="G49" s="14"/>
      <c r="H49" s="8">
        <v>0</v>
      </c>
      <c r="I49" s="15">
        <v>0</v>
      </c>
    </row>
    <row r="50" spans="1:9" ht="15.75" thickBot="1" x14ac:dyDescent="0.3">
      <c r="A50" s="4" t="s">
        <v>96</v>
      </c>
      <c r="B50" s="6" t="s">
        <v>97</v>
      </c>
      <c r="C50" s="9">
        <v>0</v>
      </c>
      <c r="D50" s="9">
        <v>0</v>
      </c>
      <c r="E50" s="9">
        <v>0</v>
      </c>
      <c r="F50" s="9">
        <v>0</v>
      </c>
      <c r="G50" s="16"/>
      <c r="H50" s="9">
        <v>0</v>
      </c>
      <c r="I50" s="15">
        <v>0</v>
      </c>
    </row>
    <row r="51" spans="1:9" x14ac:dyDescent="0.25">
      <c r="H51" t="s">
        <v>104</v>
      </c>
      <c r="I51" s="23">
        <f>SUM(I2:I50)</f>
        <v>468899.6262715676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54611-DA9A-4857-8C65-FBBCC15DF63E}">
  <dimension ref="A1:D48"/>
  <sheetViews>
    <sheetView workbookViewId="0">
      <selection activeCell="C10" sqref="C10"/>
    </sheetView>
  </sheetViews>
  <sheetFormatPr defaultRowHeight="15" x14ac:dyDescent="0.25"/>
  <cols>
    <col min="1" max="1" width="4.42578125" customWidth="1"/>
    <col min="2" max="2" width="63.140625" bestFit="1" customWidth="1"/>
    <col min="3" max="4" width="12" bestFit="1" customWidth="1"/>
  </cols>
  <sheetData>
    <row r="1" spans="1:4" ht="30" x14ac:dyDescent="0.25">
      <c r="A1" s="21" t="s">
        <v>107</v>
      </c>
      <c r="B1" s="22" t="s">
        <v>106</v>
      </c>
      <c r="C1" s="21" t="s">
        <v>108</v>
      </c>
      <c r="D1" s="22" t="s">
        <v>109</v>
      </c>
    </row>
    <row r="2" spans="1:4" x14ac:dyDescent="0.25">
      <c r="A2" s="12">
        <v>1</v>
      </c>
      <c r="B2" s="12" t="s">
        <v>1</v>
      </c>
      <c r="C2" s="7">
        <v>3671.2691117541876</v>
      </c>
      <c r="D2" s="7">
        <v>970.2</v>
      </c>
    </row>
    <row r="3" spans="1:4" x14ac:dyDescent="0.25">
      <c r="A3" s="12">
        <v>2</v>
      </c>
      <c r="B3" s="12" t="s">
        <v>3</v>
      </c>
      <c r="C3" s="7">
        <v>1379.6020556317799</v>
      </c>
      <c r="D3" s="7">
        <v>0</v>
      </c>
    </row>
    <row r="4" spans="1:4" x14ac:dyDescent="0.25">
      <c r="A4" s="12">
        <v>3</v>
      </c>
      <c r="B4" s="12" t="s">
        <v>5</v>
      </c>
      <c r="C4" s="7">
        <v>883.8</v>
      </c>
      <c r="D4" s="7">
        <v>660.6</v>
      </c>
    </row>
    <row r="5" spans="1:4" x14ac:dyDescent="0.25">
      <c r="A5" s="12">
        <v>4</v>
      </c>
      <c r="B5" s="12" t="s">
        <v>7</v>
      </c>
      <c r="C5" s="7">
        <v>400</v>
      </c>
      <c r="D5" s="7">
        <v>0</v>
      </c>
    </row>
    <row r="6" spans="1:4" x14ac:dyDescent="0.25">
      <c r="A6" s="12">
        <v>5</v>
      </c>
      <c r="B6" s="12" t="s">
        <v>9</v>
      </c>
      <c r="C6" s="7">
        <v>2731</v>
      </c>
      <c r="D6" s="7">
        <v>0</v>
      </c>
    </row>
    <row r="7" spans="1:4" x14ac:dyDescent="0.25">
      <c r="A7" s="12">
        <v>6</v>
      </c>
      <c r="B7" s="12" t="s">
        <v>11</v>
      </c>
      <c r="C7" s="7">
        <v>1998.05</v>
      </c>
      <c r="D7" s="7">
        <v>694.05000000000007</v>
      </c>
    </row>
    <row r="8" spans="1:4" x14ac:dyDescent="0.25">
      <c r="A8" s="12">
        <v>7</v>
      </c>
      <c r="B8" s="12" t="s">
        <v>13</v>
      </c>
      <c r="C8" s="7">
        <v>2739.1777806684113</v>
      </c>
      <c r="D8" s="7">
        <v>957</v>
      </c>
    </row>
    <row r="9" spans="1:4" x14ac:dyDescent="0.25">
      <c r="A9" s="12">
        <v>8</v>
      </c>
      <c r="B9" s="12" t="s">
        <v>15</v>
      </c>
      <c r="C9" s="7">
        <v>883.8</v>
      </c>
      <c r="D9" s="7">
        <v>660.6</v>
      </c>
    </row>
    <row r="10" spans="1:4" x14ac:dyDescent="0.25">
      <c r="A10" s="12">
        <v>9</v>
      </c>
      <c r="B10" s="12" t="s">
        <v>17</v>
      </c>
      <c r="C10" s="7">
        <v>288.00000000000006</v>
      </c>
      <c r="D10" s="7">
        <v>0</v>
      </c>
    </row>
    <row r="11" spans="1:4" x14ac:dyDescent="0.25">
      <c r="A11" s="12">
        <v>10</v>
      </c>
      <c r="B11" s="12" t="s">
        <v>19</v>
      </c>
      <c r="C11" s="7">
        <v>9349.7020094668806</v>
      </c>
      <c r="D11" s="7">
        <v>6165.5999999999995</v>
      </c>
    </row>
    <row r="12" spans="1:4" x14ac:dyDescent="0.25">
      <c r="A12" s="12">
        <v>11</v>
      </c>
      <c r="B12" s="12" t="s">
        <v>21</v>
      </c>
      <c r="C12" s="7">
        <v>4278.8748676617743</v>
      </c>
      <c r="D12" s="7">
        <v>1940.4</v>
      </c>
    </row>
    <row r="13" spans="1:4" x14ac:dyDescent="0.25">
      <c r="A13" s="12">
        <v>12</v>
      </c>
      <c r="B13" s="12" t="s">
        <v>23</v>
      </c>
      <c r="C13" s="7">
        <v>11830.993662922217</v>
      </c>
      <c r="D13" s="7">
        <v>5990.8000000000011</v>
      </c>
    </row>
    <row r="14" spans="1:4" x14ac:dyDescent="0.25">
      <c r="A14" s="12">
        <v>13</v>
      </c>
      <c r="B14" s="12" t="s">
        <v>25</v>
      </c>
      <c r="C14" s="7">
        <v>1594.1999999999998</v>
      </c>
      <c r="D14" s="7">
        <v>1233.8</v>
      </c>
    </row>
    <row r="15" spans="1:4" x14ac:dyDescent="0.25">
      <c r="A15" s="12">
        <v>14</v>
      </c>
      <c r="B15" s="12" t="s">
        <v>27</v>
      </c>
      <c r="C15" s="7">
        <v>21699.50479647415</v>
      </c>
      <c r="D15" s="7">
        <v>13322.099999999999</v>
      </c>
    </row>
    <row r="16" spans="1:4" x14ac:dyDescent="0.25">
      <c r="A16" s="12">
        <v>15</v>
      </c>
      <c r="B16" s="12" t="s">
        <v>29</v>
      </c>
      <c r="C16" s="7">
        <v>245.51999999999998</v>
      </c>
      <c r="D16" s="7">
        <v>0</v>
      </c>
    </row>
    <row r="17" spans="1:4" x14ac:dyDescent="0.25">
      <c r="A17" s="12">
        <v>16</v>
      </c>
      <c r="B17" s="12" t="s">
        <v>31</v>
      </c>
      <c r="C17" s="7">
        <v>0</v>
      </c>
      <c r="D17" s="7">
        <v>0</v>
      </c>
    </row>
    <row r="18" spans="1:4" x14ac:dyDescent="0.25">
      <c r="A18" s="12">
        <v>17</v>
      </c>
      <c r="B18" s="12" t="s">
        <v>33</v>
      </c>
      <c r="C18" s="7">
        <v>336.00000000000006</v>
      </c>
      <c r="D18" s="7">
        <v>0</v>
      </c>
    </row>
    <row r="19" spans="1:4" x14ac:dyDescent="0.25">
      <c r="A19" s="12">
        <v>18</v>
      </c>
      <c r="B19" s="12" t="s">
        <v>35</v>
      </c>
      <c r="C19" s="7">
        <v>432.00000000000011</v>
      </c>
      <c r="D19" s="7">
        <v>0</v>
      </c>
    </row>
    <row r="20" spans="1:4" x14ac:dyDescent="0.25">
      <c r="A20" s="12">
        <v>19</v>
      </c>
      <c r="B20" s="12" t="s">
        <v>37</v>
      </c>
      <c r="C20" s="7">
        <v>2466.9311318049135</v>
      </c>
      <c r="D20" s="7">
        <v>1124.0999999999999</v>
      </c>
    </row>
    <row r="21" spans="1:4" x14ac:dyDescent="0.25">
      <c r="A21" s="12">
        <v>20</v>
      </c>
      <c r="B21" s="12" t="s">
        <v>39</v>
      </c>
      <c r="C21" s="7">
        <v>11445.494173766408</v>
      </c>
      <c r="D21" s="7">
        <v>7057.51</v>
      </c>
    </row>
    <row r="22" spans="1:4" x14ac:dyDescent="0.25">
      <c r="A22" s="12">
        <v>21</v>
      </c>
      <c r="B22" s="12" t="s">
        <v>41</v>
      </c>
      <c r="C22" s="7">
        <v>1837.0000000000002</v>
      </c>
      <c r="D22" s="7">
        <v>0</v>
      </c>
    </row>
    <row r="23" spans="1:4" x14ac:dyDescent="0.25">
      <c r="A23" s="12">
        <v>22</v>
      </c>
      <c r="B23" s="12" t="s">
        <v>43</v>
      </c>
      <c r="C23" s="7">
        <v>432.00000000000006</v>
      </c>
      <c r="D23" s="7">
        <v>0</v>
      </c>
    </row>
    <row r="24" spans="1:4" x14ac:dyDescent="0.25">
      <c r="A24" s="12">
        <v>23</v>
      </c>
      <c r="B24" s="12" t="s">
        <v>45</v>
      </c>
      <c r="C24" s="7">
        <v>8667.3338976924369</v>
      </c>
      <c r="D24" s="7">
        <v>4627</v>
      </c>
    </row>
    <row r="25" spans="1:4" x14ac:dyDescent="0.25">
      <c r="A25" s="12">
        <v>24</v>
      </c>
      <c r="B25" s="12" t="s">
        <v>47</v>
      </c>
      <c r="C25" s="7">
        <v>9000</v>
      </c>
      <c r="D25" s="7">
        <v>0</v>
      </c>
    </row>
    <row r="26" spans="1:4" x14ac:dyDescent="0.25">
      <c r="A26" s="12">
        <v>25</v>
      </c>
      <c r="B26" s="12" t="s">
        <v>49</v>
      </c>
      <c r="C26" s="7">
        <v>14250.56507055839</v>
      </c>
      <c r="D26" s="7">
        <v>11456.64</v>
      </c>
    </row>
    <row r="27" spans="1:4" x14ac:dyDescent="0.25">
      <c r="A27" s="12">
        <v>26</v>
      </c>
      <c r="B27" s="12" t="s">
        <v>51</v>
      </c>
      <c r="C27" s="7">
        <v>20505.791918589661</v>
      </c>
      <c r="D27" s="7">
        <v>15858.150000000001</v>
      </c>
    </row>
    <row r="28" spans="1:4" x14ac:dyDescent="0.25">
      <c r="A28" s="12">
        <v>27</v>
      </c>
      <c r="B28" s="12" t="s">
        <v>53</v>
      </c>
      <c r="C28" s="7">
        <v>4904.0250000000005</v>
      </c>
      <c r="D28" s="7">
        <v>2876.0250000000001</v>
      </c>
    </row>
    <row r="29" spans="1:4" x14ac:dyDescent="0.25">
      <c r="A29" s="12">
        <v>28</v>
      </c>
      <c r="B29" s="12" t="s">
        <v>55</v>
      </c>
      <c r="C29" s="7">
        <v>3391.1209592948308</v>
      </c>
      <c r="D29" s="7">
        <v>1189.2</v>
      </c>
    </row>
    <row r="30" spans="1:4" x14ac:dyDescent="0.25">
      <c r="A30" s="12">
        <v>29</v>
      </c>
      <c r="B30" s="12" t="s">
        <v>57</v>
      </c>
      <c r="C30" s="7">
        <v>57676.254025871138</v>
      </c>
      <c r="D30" s="7">
        <v>41385.907317073172</v>
      </c>
    </row>
    <row r="31" spans="1:4" x14ac:dyDescent="0.25">
      <c r="A31" s="12">
        <v>30</v>
      </c>
      <c r="B31" s="12" t="s">
        <v>59</v>
      </c>
      <c r="C31" s="7">
        <v>12170.264189196094</v>
      </c>
      <c r="D31" s="7">
        <v>5682.6</v>
      </c>
    </row>
    <row r="32" spans="1:4" x14ac:dyDescent="0.25">
      <c r="A32" s="12">
        <v>31</v>
      </c>
      <c r="B32" s="12" t="s">
        <v>61</v>
      </c>
      <c r="C32" s="7">
        <v>46139.359674004518</v>
      </c>
      <c r="D32" s="7">
        <v>31128.18</v>
      </c>
    </row>
    <row r="33" spans="1:4" x14ac:dyDescent="0.25">
      <c r="A33" s="12">
        <v>32</v>
      </c>
      <c r="B33" s="12" t="s">
        <v>63</v>
      </c>
      <c r="C33" s="7">
        <v>83751.596628432322</v>
      </c>
      <c r="D33" s="7">
        <v>66424.468113207549</v>
      </c>
    </row>
    <row r="34" spans="1:4" x14ac:dyDescent="0.25">
      <c r="A34" s="12">
        <v>33</v>
      </c>
      <c r="B34" s="12" t="s">
        <v>65</v>
      </c>
      <c r="C34" s="7">
        <v>21773.429671540169</v>
      </c>
      <c r="D34" s="7">
        <v>16076.16</v>
      </c>
    </row>
    <row r="35" spans="1:4" x14ac:dyDescent="0.25">
      <c r="A35" s="12">
        <v>34</v>
      </c>
      <c r="B35" s="12" t="s">
        <v>67</v>
      </c>
      <c r="C35" s="7">
        <v>16872.227401859898</v>
      </c>
      <c r="D35" s="7">
        <v>11932.456363636364</v>
      </c>
    </row>
    <row r="36" spans="1:4" x14ac:dyDescent="0.25">
      <c r="A36" s="12">
        <v>35</v>
      </c>
      <c r="B36" s="12" t="s">
        <v>69</v>
      </c>
      <c r="C36" s="7">
        <v>15835.943635690805</v>
      </c>
      <c r="D36" s="7">
        <v>8179.8099999999995</v>
      </c>
    </row>
    <row r="37" spans="1:4" x14ac:dyDescent="0.25">
      <c r="A37" s="12">
        <v>36</v>
      </c>
      <c r="B37" s="12" t="s">
        <v>71</v>
      </c>
      <c r="C37" s="7">
        <v>400</v>
      </c>
      <c r="D37" s="7">
        <v>0</v>
      </c>
    </row>
    <row r="38" spans="1:4" x14ac:dyDescent="0.25">
      <c r="A38" s="12">
        <v>37</v>
      </c>
      <c r="B38" s="12" t="s">
        <v>73</v>
      </c>
      <c r="C38" s="7">
        <v>3986.2446776988454</v>
      </c>
      <c r="D38" s="7">
        <v>2422.1999999999998</v>
      </c>
    </row>
    <row r="39" spans="1:4" x14ac:dyDescent="0.25">
      <c r="A39" s="12">
        <v>38</v>
      </c>
      <c r="B39" s="12" t="s">
        <v>75</v>
      </c>
      <c r="C39" s="7">
        <v>100</v>
      </c>
      <c r="D39" s="7">
        <v>0</v>
      </c>
    </row>
    <row r="40" spans="1:4" x14ac:dyDescent="0.25">
      <c r="A40" s="12">
        <v>39</v>
      </c>
      <c r="B40" s="12" t="s">
        <v>77</v>
      </c>
      <c r="C40" s="7">
        <v>7903.1687027482549</v>
      </c>
      <c r="D40" s="7">
        <v>5021.2</v>
      </c>
    </row>
    <row r="41" spans="1:4" x14ac:dyDescent="0.25">
      <c r="A41" s="12">
        <v>40</v>
      </c>
      <c r="B41" s="12" t="s">
        <v>79</v>
      </c>
      <c r="C41" s="7">
        <v>17337.404796067687</v>
      </c>
      <c r="D41" s="7">
        <v>11329.54</v>
      </c>
    </row>
    <row r="42" spans="1:4" x14ac:dyDescent="0.25">
      <c r="A42" s="12">
        <v>41</v>
      </c>
      <c r="B42" s="12" t="s">
        <v>81</v>
      </c>
      <c r="C42" s="7">
        <v>7781.9632204897871</v>
      </c>
      <c r="D42" s="7">
        <v>5064.5999999999995</v>
      </c>
    </row>
    <row r="43" spans="1:4" x14ac:dyDescent="0.25">
      <c r="A43" s="12">
        <v>42</v>
      </c>
      <c r="B43" s="12" t="s">
        <v>83</v>
      </c>
      <c r="C43" s="7">
        <v>3349.6</v>
      </c>
      <c r="D43" s="7">
        <v>1981.8</v>
      </c>
    </row>
    <row r="44" spans="1:4" x14ac:dyDescent="0.25">
      <c r="A44" s="12">
        <v>43</v>
      </c>
      <c r="B44" s="12" t="s">
        <v>85</v>
      </c>
      <c r="C44" s="7">
        <v>14490.719022258654</v>
      </c>
      <c r="D44" s="7">
        <v>9912.5999999999985</v>
      </c>
    </row>
    <row r="45" spans="1:4" x14ac:dyDescent="0.25">
      <c r="A45" s="12">
        <v>44</v>
      </c>
      <c r="B45" s="12" t="s">
        <v>87</v>
      </c>
      <c r="C45" s="7">
        <v>3378.3794778207821</v>
      </c>
      <c r="D45" s="7">
        <v>594</v>
      </c>
    </row>
    <row r="46" spans="1:4" x14ac:dyDescent="0.25">
      <c r="A46" s="12">
        <v>45</v>
      </c>
      <c r="B46" s="12" t="s">
        <v>89</v>
      </c>
      <c r="C46" s="7">
        <v>972.60000000000014</v>
      </c>
      <c r="D46" s="7">
        <v>396.6</v>
      </c>
    </row>
    <row r="47" spans="1:4" x14ac:dyDescent="0.25">
      <c r="A47" s="12">
        <v>46</v>
      </c>
      <c r="B47" s="12" t="s">
        <v>91</v>
      </c>
      <c r="C47" s="7">
        <v>288.00000000000006</v>
      </c>
      <c r="D47" s="7">
        <v>0</v>
      </c>
    </row>
    <row r="48" spans="1:4" x14ac:dyDescent="0.25">
      <c r="A48" s="12">
        <v>47</v>
      </c>
      <c r="B48" s="12" t="s">
        <v>93</v>
      </c>
      <c r="C48" s="7">
        <v>10434.71471160273</v>
      </c>
      <c r="D48" s="7">
        <v>4073.7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rezultati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Damjan Žerjav</dc:creator>
  <cp:lastModifiedBy>Damjan Žerjav</cp:lastModifiedBy>
  <dcterms:created xsi:type="dcterms:W3CDTF">2022-04-13T09:36:26Z</dcterms:created>
  <dcterms:modified xsi:type="dcterms:W3CDTF">2022-04-19T09:07:30Z</dcterms:modified>
</cp:coreProperties>
</file>